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8B05E509-48D9-4D51-907E-58058605BB95}" xr6:coauthVersionLast="47" xr6:coauthVersionMax="47" xr10:uidLastSave="{00000000-0000-0000-0000-000000000000}"/>
  <workbookProtection workbookAlgorithmName="SHA-512" workbookHashValue="d4DOmUtzixv4duBljsVzHzLaHBLd3i3QKhs1uzKNgy45MeA7kpaOf0UlCGwjsxT6G0nTrk48GwDPVqUzuu+ZFA==" workbookSaltValue="JTituTdTkSy7s9hJ4uGPpA==" workbookSpinCount="100000" lockStructure="1"/>
  <bookViews>
    <workbookView xWindow="3825" yWindow="2550" windowWidth="11970" windowHeight="8370" xr2:uid="{D93924F6-99AD-4AA5-8A3B-C098E2672C1D}"/>
  </bookViews>
  <sheets>
    <sheet name="SOCIA023A" sheetId="8" r:id="rId1"/>
    <sheet name="SOCIA023B" sheetId="7" r:id="rId2"/>
    <sheet name="SOCIA023C" sheetId="6" r:id="rId3"/>
    <sheet name="SOCIA024A" sheetId="5" r:id="rId4"/>
    <sheet name="SOCIA024B" sheetId="4" r:id="rId5"/>
    <sheet name="SOCIA024C" sheetId="1" r:id="rId6"/>
    <sheet name="SPELL023B" sheetId="2" r:id="rId7"/>
    <sheet name="SPELL024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<sst xmlns="http://schemas.openxmlformats.org/spreadsheetml/2006/main" count="534" uniqueCount="345">
  <si>
    <t>022</t>
  </si>
  <si>
    <t>023A</t>
  </si>
  <si>
    <t>Tercero Primaria A</t>
  </si>
  <si>
    <t>Science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</si>
  <si>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</si>
  <si>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</si>
  <si>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</si>
  <si>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</si>
  <si>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</si>
  <si>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</si>
  <si>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</si>
  <si>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</si>
  <si>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</si>
  <si>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</si>
  <si>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</si>
  <si>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</si>
  <si>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</si>
  <si>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</si>
  <si>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</si>
  <si>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</si>
  <si>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</si>
  <si>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</si>
  <si>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</si>
  <si>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</si>
  <si>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</si>
  <si>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</si>
  <si>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</si>
  <si>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</si>
  <si>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</si>
  <si>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</si>
  <si>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</si>
  <si>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</si>
  <si>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</si>
  <si>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</si>
  <si>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</si>
  <si>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</si>
  <si>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</si>
  <si>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</si>
  <si>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</si>
  <si>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</si>
  <si>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</si>
  <si>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</si>
  <si>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</si>
  <si>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</si>
  <si>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</si>
  <si>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</si>
  <si>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</si>
  <si>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</si>
  <si>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</si>
  <si>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</si>
  <si>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</si>
  <si>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</si>
  <si>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</si>
  <si>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</si>
  <si>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</si>
  <si>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</si>
  <si>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</si>
  <si>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</si>
  <si>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</si>
  <si>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</si>
  <si>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</si>
  <si>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</si>
  <si>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</si>
  <si>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</si>
  <si>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</si>
  <si>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</si>
  <si>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</si>
  <si>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</si>
  <si>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</si>
  <si>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</si>
  <si>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</si>
  <si>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</si>
  <si>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SOCIA023A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</si>
  <si>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</si>
  <si>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</si>
  <si>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</si>
  <si>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</si>
  <si>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</si>
  <si>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</si>
  <si>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</si>
  <si>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</si>
  <si>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</si>
  <si>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</si>
  <si>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</si>
  <si>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</si>
  <si>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</si>
  <si>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</si>
  <si>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</si>
  <si>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</si>
  <si>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</si>
  <si>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</si>
  <si>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</si>
  <si>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</si>
  <si>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</si>
  <si>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</si>
  <si>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</si>
  <si>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</si>
  <si>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</si>
  <si>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</si>
  <si>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</si>
  <si>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</si>
  <si>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</si>
  <si>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</si>
  <si>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</si>
  <si>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</si>
  <si>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</si>
  <si>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</si>
  <si>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</si>
  <si>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</si>
  <si>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</si>
  <si>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</si>
  <si>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</si>
  <si>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</si>
  <si>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</si>
  <si>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</si>
  <si>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</si>
  <si>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</si>
  <si>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</si>
  <si>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</si>
  <si>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</si>
  <si>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</si>
  <si>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</si>
  <si>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</si>
  <si>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</si>
  <si>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</si>
  <si>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</si>
  <si>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</si>
  <si>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</si>
  <si>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</si>
  <si>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</si>
  <si>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</si>
  <si>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SOCIA023B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</si>
  <si>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</si>
  <si>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</si>
  <si>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</si>
  <si>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</si>
  <si>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</si>
  <si>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</si>
  <si>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</si>
  <si>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</si>
  <si>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</si>
  <si>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</si>
  <si>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</si>
  <si>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</si>
  <si>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</si>
  <si>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</si>
  <si>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</si>
  <si>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</si>
  <si>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</si>
  <si>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</si>
  <si>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</si>
  <si>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</si>
  <si>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</si>
  <si>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</si>
  <si>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</si>
  <si>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</si>
  <si>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</si>
  <si>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</si>
  <si>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</si>
  <si>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</si>
  <si>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</si>
  <si>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</si>
  <si>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</si>
  <si>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</si>
  <si>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</si>
  <si>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</si>
  <si>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</si>
  <si>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</si>
  <si>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</si>
  <si>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</si>
  <si>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</si>
  <si>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</si>
  <si>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</si>
  <si>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</si>
  <si>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</si>
  <si>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</si>
  <si>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</si>
  <si>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</si>
  <si>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</si>
  <si>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</si>
  <si>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</si>
  <si>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</si>
  <si>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</si>
  <si>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</si>
  <si>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</si>
  <si>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</si>
  <si>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</si>
  <si>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</si>
  <si>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SOCIA023C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</si>
  <si>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</si>
  <si>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</si>
  <si>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</si>
  <si>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</si>
  <si>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</si>
  <si>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</si>
  <si>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</si>
  <si>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</si>
  <si>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</si>
  <si>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</si>
  <si>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</si>
  <si>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</si>
  <si>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</si>
  <si>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</si>
  <si>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</si>
  <si>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</si>
  <si>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</si>
  <si>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</si>
  <si>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</si>
  <si>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</si>
  <si>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</si>
  <si>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</si>
  <si>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</si>
  <si>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</si>
  <si>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</si>
  <si>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</si>
  <si>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</si>
  <si>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</si>
  <si>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</si>
  <si>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</si>
  <si>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</si>
  <si>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</si>
  <si>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</si>
  <si>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</si>
  <si>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</si>
  <si>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</si>
  <si>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</si>
  <si>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</si>
  <si>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</si>
  <si>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</si>
  <si>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</si>
  <si>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</si>
  <si>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</si>
  <si>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</si>
  <si>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</si>
  <si>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</si>
  <si>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</si>
  <si>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</si>
  <si>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</si>
  <si>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</si>
  <si>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</si>
  <si>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</si>
  <si>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SOCIA024A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</si>
  <si>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</si>
  <si>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</si>
  <si>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</si>
  <si>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</si>
  <si>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</si>
  <si>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</si>
  <si>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</si>
  <si>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</si>
  <si>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</si>
  <si>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</si>
  <si>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</si>
  <si>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</si>
  <si>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</si>
  <si>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</si>
  <si>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</si>
  <si>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</si>
  <si>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</si>
  <si>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</si>
  <si>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</si>
  <si>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</si>
  <si>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</si>
  <si>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</si>
  <si>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</si>
  <si>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</si>
  <si>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</si>
  <si>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</si>
  <si>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</si>
  <si>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</si>
  <si>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</si>
  <si>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</si>
  <si>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</si>
  <si>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</si>
  <si>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</si>
  <si>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</si>
  <si>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</si>
  <si>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</si>
  <si>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</si>
  <si>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</si>
  <si>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</si>
  <si>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</si>
  <si>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</si>
  <si>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</si>
  <si>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</si>
  <si>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</si>
  <si>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</si>
  <si>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</si>
  <si>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</si>
  <si>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</si>
  <si>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SOCIA024B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</si>
  <si>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</si>
  <si>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</si>
  <si>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</si>
  <si>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</si>
  <si>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</si>
  <si>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</si>
  <si>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</si>
  <si>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</si>
  <si>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</si>
  <si>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</si>
  <si>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</si>
  <si>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</si>
  <si>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</si>
  <si>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</si>
  <si>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</si>
  <si>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</si>
  <si>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</si>
  <si>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</si>
  <si>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</si>
  <si>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</si>
  <si>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</si>
  <si>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</si>
  <si>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</si>
  <si>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</si>
  <si>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</si>
  <si>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</si>
  <si>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</si>
  <si>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</si>
  <si>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</si>
  <si>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</si>
  <si>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</si>
  <si>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</si>
  <si>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</si>
  <si>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</si>
  <si>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</si>
  <si>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</si>
  <si>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</si>
  <si>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</si>
  <si>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</si>
  <si>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</si>
  <si>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</si>
  <si>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</si>
  <si>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</si>
  <si>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</si>
  <si>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</si>
  <si>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</si>
  <si>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</si>
  <si>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</si>
  <si>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</si>
  <si>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</si>
  <si>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SOCIA024C</t>
  </si>
  <si>
    <t>Language Arts</t>
  </si>
  <si>
    <t>SPELL023B</t>
  </si>
  <si>
    <t>SPELL024B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</si>
</sst>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3C8D-379C-4C22-A7A7-ADAA41429873}">
  <dimension ref="A1:P31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95</v>
      </c>
      <c r="E3" s="14">
        <v>88</v>
      </c>
      <c r="F3" s="14">
        <v>81</v>
      </c>
      <c r="G3" s="15"/>
      <c r="H3" s="14"/>
      <c r="I3" s="14"/>
      <c r="J3" s="14"/>
      <c r="M3" s="11">
        <f>D3+E3+F3+G3+H3</f>
        <v>264</v>
      </c>
      <c r="N3">
        <f>M3*0.17</f>
        <v>44.88</v>
      </c>
      <c r="O3">
        <f>I3*0.15</f>
        <v>0</v>
      </c>
      <c r="P3">
        <f>ROUND(N3+O3,0)</f>
        <v>45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81</v>
      </c>
      <c r="F4" s="14">
        <v>73</v>
      </c>
      <c r="G4" s="15"/>
      <c r="H4" s="14"/>
      <c r="I4" s="14"/>
      <c r="J4" s="14"/>
      <c r="M4" s="11">
        <f>D4+E4+F4+G4+H4</f>
        <v>245</v>
      </c>
      <c r="N4">
        <f>M4*0.17</f>
        <v>41.650000000000006</v>
      </c>
      <c r="O4">
        <f>I4*0.15</f>
        <v>0</v>
      </c>
      <c r="P4">
        <f>ROUND(N4+O4,0)</f>
        <v>42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96</v>
      </c>
      <c r="G5" s="15"/>
      <c r="H5" s="14"/>
      <c r="I5" s="14"/>
      <c r="J5" s="14"/>
      <c r="M5" s="11">
        <f>D5+E5+F5+G5+H5</f>
        <v>296</v>
      </c>
      <c r="N5">
        <f>M5*0.17</f>
        <v>50.32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72</v>
      </c>
      <c r="E6" s="14">
        <v>86</v>
      </c>
      <c r="F6" s="14">
        <v>65</v>
      </c>
      <c r="G6" s="15"/>
      <c r="H6" s="14"/>
      <c r="I6" s="14"/>
      <c r="J6" s="14"/>
      <c r="M6" s="11">
        <f>D6+E6+F6+G6+H6</f>
        <v>223</v>
      </c>
      <c r="N6">
        <f>M6*0.17</f>
        <v>37.910000000000004</v>
      </c>
      <c r="O6">
        <f>I6*0.15</f>
        <v>0</v>
      </c>
      <c r="P6">
        <f>ROUND(N6+O6,0)</f>
        <v>38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97</v>
      </c>
      <c r="E7" s="14">
        <v>100</v>
      </c>
      <c r="F7" s="14">
        <v>96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99</v>
      </c>
      <c r="E8" s="14">
        <v>93</v>
      </c>
      <c r="F8" s="14">
        <v>94</v>
      </c>
      <c r="G8" s="15"/>
      <c r="H8" s="14"/>
      <c r="I8" s="14"/>
      <c r="J8" s="14"/>
      <c r="M8" s="11">
        <f>D8+E8+F8+G8+H8</f>
        <v>286</v>
      </c>
      <c r="N8">
        <f>M8*0.17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86</v>
      </c>
      <c r="E9" s="14">
        <v>92</v>
      </c>
      <c r="F9" s="14">
        <v>87</v>
      </c>
      <c r="G9" s="15"/>
      <c r="H9" s="14"/>
      <c r="I9" s="14"/>
      <c r="J9" s="14"/>
      <c r="M9" s="11">
        <f>D9+E9+F9+G9+H9</f>
        <v>265</v>
      </c>
      <c r="N9">
        <f>M9*0.17</f>
        <v>45.050000000000004</v>
      </c>
      <c r="O9">
        <f>I9*0.15</f>
        <v>0</v>
      </c>
      <c r="P9">
        <f>ROUND(N9+O9,0)</f>
        <v>45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100</v>
      </c>
      <c r="E10" s="14">
        <v>92</v>
      </c>
      <c r="F10" s="14">
        <v>91</v>
      </c>
      <c r="G10" s="15"/>
      <c r="H10" s="14"/>
      <c r="I10" s="14"/>
      <c r="J10" s="14"/>
      <c r="M10" s="11">
        <f>D10+E10+F10+G10+H10</f>
        <v>283</v>
      </c>
      <c r="N10">
        <f>M10*0.17</f>
        <v>48.110000000000007</v>
      </c>
      <c r="O10">
        <f>I10*0.15</f>
        <v>0</v>
      </c>
      <c r="P10">
        <f>ROUND(N10+O10,0)</f>
        <v>48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84</v>
      </c>
      <c r="E11" s="14">
        <v>78</v>
      </c>
      <c r="F11" s="14">
        <v>73</v>
      </c>
      <c r="G11" s="15"/>
      <c r="H11" s="14"/>
      <c r="I11" s="14"/>
      <c r="J11" s="14"/>
      <c r="M11" s="11">
        <f>D11+E11+F11+G11+H11</f>
        <v>235</v>
      </c>
      <c r="N11">
        <f>M11*0.17</f>
        <v>39.950000000000003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92</v>
      </c>
      <c r="E12" s="14">
        <v>96</v>
      </c>
      <c r="F12" s="14">
        <v>90</v>
      </c>
      <c r="G12" s="15"/>
      <c r="H12" s="14"/>
      <c r="I12" s="14"/>
      <c r="J12" s="14"/>
      <c r="M12" s="11">
        <f>D12+E12+F12+G12+H12</f>
        <v>278</v>
      </c>
      <c r="N12">
        <f>M12*0.17</f>
        <v>47.260000000000005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100</v>
      </c>
      <c r="E13" s="14">
        <v>100</v>
      </c>
      <c r="F13" s="14">
        <v>99</v>
      </c>
      <c r="G13" s="15"/>
      <c r="H13" s="14"/>
      <c r="I13" s="14"/>
      <c r="J13" s="14"/>
      <c r="M13" s="11">
        <f>D13+E13+F13+G13+H13</f>
        <v>299</v>
      </c>
      <c r="N13">
        <f>M13*0.17</f>
        <v>50.830000000000005</v>
      </c>
      <c r="O13">
        <f>I13*0.15</f>
        <v>0</v>
      </c>
      <c r="P13">
        <f>ROUND(N13+O13,0)</f>
        <v>51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90</v>
      </c>
      <c r="E14" s="14">
        <v>93</v>
      </c>
      <c r="F14" s="14">
        <v>75</v>
      </c>
      <c r="G14" s="15"/>
      <c r="H14" s="14"/>
      <c r="I14" s="14"/>
      <c r="J14" s="14"/>
      <c r="M14" s="11">
        <f>D14+E14+F14+G14+H14</f>
        <v>258</v>
      </c>
      <c r="N14">
        <f>M14*0.17</f>
        <v>43.860000000000007</v>
      </c>
      <c r="O14">
        <f>I14*0.15</f>
        <v>0</v>
      </c>
      <c r="P14">
        <f>ROUND(N14+O14,0)</f>
        <v>44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92</v>
      </c>
      <c r="E15" s="14">
        <v>94</v>
      </c>
      <c r="F15" s="14">
        <v>93</v>
      </c>
      <c r="G15" s="15"/>
      <c r="H15" s="14"/>
      <c r="I15" s="14"/>
      <c r="J15" s="14"/>
      <c r="M15" s="11">
        <f>D15+E15+F15+G15+H15</f>
        <v>279</v>
      </c>
      <c r="N15">
        <f>M15*0.17</f>
        <v>47.430000000000007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92</v>
      </c>
      <c r="E16" s="14">
        <v>91</v>
      </c>
      <c r="F16" s="14">
        <v>85</v>
      </c>
      <c r="G16" s="15"/>
      <c r="H16" s="14"/>
      <c r="I16" s="14"/>
      <c r="J16" s="14"/>
      <c r="M16" s="11">
        <f>D16+E16+F16+G16+H16</f>
        <v>268</v>
      </c>
      <c r="N16">
        <f>M16*0.17</f>
        <v>45.56</v>
      </c>
      <c r="O16">
        <f>I16*0.15</f>
        <v>0</v>
      </c>
      <c r="P16">
        <f>ROUND(N16+O16,0)</f>
        <v>46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81</v>
      </c>
      <c r="E17" s="14">
        <v>82</v>
      </c>
      <c r="F17" s="14">
        <v>88</v>
      </c>
      <c r="G17" s="15"/>
      <c r="H17" s="14"/>
      <c r="I17" s="14"/>
      <c r="J17" s="14"/>
      <c r="M17" s="11">
        <f>D17+E17+F17+G17+H17</f>
        <v>251</v>
      </c>
      <c r="N17">
        <f>M17*0.17</f>
        <v>42.67</v>
      </c>
      <c r="O17">
        <f>I17*0.15</f>
        <v>0</v>
      </c>
      <c r="P17">
        <f>ROUND(N17+O17,0)</f>
        <v>43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87</v>
      </c>
      <c r="E18" s="14">
        <v>87</v>
      </c>
      <c r="F18" s="14">
        <v>85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90</v>
      </c>
      <c r="E19" s="14">
        <v>93</v>
      </c>
      <c r="F19" s="14">
        <v>93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100</v>
      </c>
      <c r="E20" s="14">
        <v>89</v>
      </c>
      <c r="F20" s="14">
        <v>92</v>
      </c>
      <c r="G20" s="15"/>
      <c r="H20" s="14"/>
      <c r="I20" s="14"/>
      <c r="J20" s="14"/>
      <c r="M20" s="11">
        <f>D20+E20+F20+G20+H20</f>
        <v>281</v>
      </c>
      <c r="N20">
        <f>M20*0.17</f>
        <v>47.77</v>
      </c>
      <c r="O20">
        <f>I20*0.15</f>
        <v>0</v>
      </c>
      <c r="P20">
        <f>ROUND(N20+O20,0)</f>
        <v>48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90</v>
      </c>
      <c r="E21" s="14">
        <v>81</v>
      </c>
      <c r="F21" s="14">
        <v>88</v>
      </c>
      <c r="G21" s="15"/>
      <c r="H21" s="14"/>
      <c r="I21" s="14"/>
      <c r="J21" s="14"/>
      <c r="M21" s="11">
        <f>D21+E21+F21+G21+H21</f>
        <v>259</v>
      </c>
      <c r="N21">
        <f>M21*0.17</f>
        <v>44.03</v>
      </c>
      <c r="O21">
        <f>I21*0.15</f>
        <v>0</v>
      </c>
      <c r="P21">
        <f>ROUND(N21+O21,0)</f>
        <v>44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91</v>
      </c>
      <c r="E22" s="14">
        <v>96</v>
      </c>
      <c r="F22" s="14">
        <v>97</v>
      </c>
      <c r="G22" s="15"/>
      <c r="H22" s="14"/>
      <c r="I22" s="14"/>
      <c r="J22" s="14"/>
      <c r="M22" s="11">
        <f>D22+E22+F22+G22+H22</f>
        <v>284</v>
      </c>
      <c r="N22">
        <f>M22*0.17</f>
        <v>48.28</v>
      </c>
      <c r="O22">
        <f>I22*0.15</f>
        <v>0</v>
      </c>
      <c r="P22">
        <f>ROUND(N22+O22,0)</f>
        <v>48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88</v>
      </c>
      <c r="E23" s="14">
        <v>82</v>
      </c>
      <c r="F23" s="14">
        <v>78</v>
      </c>
      <c r="G23" s="15"/>
      <c r="H23" s="14"/>
      <c r="I23" s="14"/>
      <c r="J23" s="14"/>
      <c r="M23" s="11">
        <f>D23+E23+F23+G23+H23</f>
        <v>248</v>
      </c>
      <c r="N23">
        <f>M23*0.17</f>
        <v>42.160000000000004</v>
      </c>
      <c r="O23">
        <f>I23*0.15</f>
        <v>0</v>
      </c>
      <c r="P23">
        <f>ROUND(N23+O23,0)</f>
        <v>42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97</v>
      </c>
      <c r="E24" s="14">
        <v>85</v>
      </c>
      <c r="F24" s="14">
        <v>89</v>
      </c>
      <c r="G24" s="15"/>
      <c r="H24" s="14"/>
      <c r="I24" s="14"/>
      <c r="J24" s="14"/>
      <c r="M24" s="11">
        <f>D24+E24+F24+G24+H24</f>
        <v>271</v>
      </c>
      <c r="N24">
        <f>M24*0.17</f>
        <v>46.07</v>
      </c>
      <c r="O24">
        <f>I24*0.15</f>
        <v>0</v>
      </c>
      <c r="P24">
        <f>ROUND(N24+O24,0)</f>
        <v>46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91</v>
      </c>
      <c r="E25" s="14">
        <v>81</v>
      </c>
      <c r="F25" s="14">
        <v>85</v>
      </c>
      <c r="G25" s="15"/>
      <c r="H25" s="14"/>
      <c r="I25" s="14"/>
      <c r="J25" s="14"/>
      <c r="M25" s="11">
        <f>D25+E25+F25+G25+H25</f>
        <v>257</v>
      </c>
      <c r="N25">
        <f>M25*0.17</f>
        <v>43.690000000000005</v>
      </c>
      <c r="O25">
        <f>I25*0.15</f>
        <v>0</v>
      </c>
      <c r="P25">
        <f>ROUND(N25+O25,0)</f>
        <v>44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85</v>
      </c>
      <c r="E26" s="14">
        <v>86</v>
      </c>
      <c r="F26" s="14">
        <v>93</v>
      </c>
      <c r="G26" s="15"/>
      <c r="H26" s="14"/>
      <c r="I26" s="14"/>
      <c r="J26" s="14"/>
      <c r="M26" s="11">
        <f>D26+E26+F26+G26+H26</f>
        <v>264</v>
      </c>
      <c r="N26">
        <f>M26*0.17</f>
        <v>44.88</v>
      </c>
      <c r="O26">
        <f>I26*0.15</f>
        <v>0</v>
      </c>
      <c r="P26">
        <f>ROUND(N26+O26,0)</f>
        <v>45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99</v>
      </c>
      <c r="E27" s="14">
        <v>94</v>
      </c>
      <c r="F27" s="14">
        <v>97</v>
      </c>
      <c r="G27" s="15"/>
      <c r="H27" s="14"/>
      <c r="I27" s="14"/>
      <c r="J27" s="14"/>
      <c r="M27" s="11">
        <f>D27+E27+F27+G27+H27</f>
        <v>290</v>
      </c>
      <c r="N27">
        <f>M27*0.17</f>
        <v>49.300000000000004</v>
      </c>
      <c r="O27">
        <f>I27*0.15</f>
        <v>0</v>
      </c>
      <c r="P27">
        <f>ROUND(N27+O27,0)</f>
        <v>49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84</v>
      </c>
      <c r="E28" s="14">
        <v>77</v>
      </c>
      <c r="F28" s="14">
        <v>78</v>
      </c>
      <c r="G28" s="15"/>
      <c r="H28" s="14"/>
      <c r="I28" s="14"/>
      <c r="J28" s="14"/>
      <c r="M28" s="11">
        <f>D28+E28+F28+G28+H28</f>
        <v>239</v>
      </c>
      <c r="N28">
        <f>M28*0.17</f>
        <v>40.630000000000003</v>
      </c>
      <c r="O28">
        <f>I28*0.15</f>
        <v>0</v>
      </c>
      <c r="P28">
        <f>ROUND(N28+O28,0)</f>
        <v>41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87</v>
      </c>
      <c r="E29" s="14">
        <v>95</v>
      </c>
      <c r="F29" s="14">
        <v>82</v>
      </c>
      <c r="G29" s="15"/>
      <c r="H29" s="14"/>
      <c r="I29" s="14"/>
      <c r="J29" s="14"/>
      <c r="M29" s="11">
        <f>D29+E29+F29+G29+H29</f>
        <v>264</v>
      </c>
      <c r="N29">
        <f>M29*0.17</f>
        <v>44.88</v>
      </c>
      <c r="O29">
        <f>I29*0.15</f>
        <v>0</v>
      </c>
      <c r="P29">
        <f>ROUND(N29+O29,0)</f>
        <v>45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100</v>
      </c>
      <c r="E30" s="14">
        <v>98</v>
      </c>
      <c r="F30" s="14">
        <v>95</v>
      </c>
      <c r="G30" s="15"/>
      <c r="H30" s="14"/>
      <c r="I30" s="14"/>
      <c r="J30" s="14"/>
      <c r="M30" s="11">
        <f>D30+E30+F30+G30+H30</f>
        <v>293</v>
      </c>
      <c r="N30">
        <f>M30*0.17</f>
        <v>49.81</v>
      </c>
      <c r="O30">
        <f>I30*0.15</f>
        <v>0</v>
      </c>
      <c r="P30">
        <f>ROUND(N30+O30,0)</f>
        <v>50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98</v>
      </c>
      <c r="E31" s="14">
        <v>92</v>
      </c>
      <c r="F31" s="14">
        <v>95</v>
      </c>
      <c r="G31" s="15"/>
      <c r="H31" s="14"/>
      <c r="I31" s="14"/>
      <c r="J31" s="14"/>
      <c r="M31" s="11">
        <f>D31+E31+F31+G31+H31</f>
        <v>285</v>
      </c>
      <c r="N31">
        <f>M31*0.17</f>
        <v>48.45</v>
      </c>
      <c r="O31">
        <f>I31*0.15</f>
        <v>0</v>
      </c>
      <c r="P31">
        <f>ROUND(N31+O31,0)</f>
        <v>48</v>
      </c>
    </row>
  </sheetData>
  <sheetProtection algorithmName="SHA-512" hashValue="8FQUl9o42eFRKc8tPQ0elExL/bMXIcd0K5PgwfiSA0bxqoHAfdnyY+sZb9EQEPt/v2Mh9bf0TAW5Ifz6J2bzmA==" saltValue="qFi/1Nonq7uYorhe8ZuCfw==" spinCount="100000" sheet="1" objects="1" scenarios="1"/>
  <dataValidations count="29">
    <dataValidation type="whole" allowBlank="1" showInputMessage="1" showErrorMessage="1" errorTitle="Valor fuera de rango" error="Ingrese un valor correcto" sqref="G3" xr:uid="{05D362F4-BBEC-460B-A41E-1F727005F899}">
      <formula1>0</formula1>
      <formula2>100</formula2>
    </dataValidation>
    <dataValidation type="whole" allowBlank="1" showInputMessage="1" showErrorMessage="1" errorTitle="Valor fuera de rango" error="Ingrese un valor correcto" sqref="G4" xr:uid="{8CA4B76B-D8B5-416F-B268-DEABAA4F8DAB}">
      <formula1>0</formula1>
      <formula2>100</formula2>
    </dataValidation>
    <dataValidation type="whole" allowBlank="1" showInputMessage="1" showErrorMessage="1" errorTitle="Valor fuera de rango" error="Ingrese un valor correcto" sqref="G5" xr:uid="{90390249-CFEA-4043-9064-6734196523FF}">
      <formula1>0</formula1>
      <formula2>100</formula2>
    </dataValidation>
    <dataValidation type="whole" allowBlank="1" showInputMessage="1" showErrorMessage="1" errorTitle="Valor fuera de rango" error="Ingrese un valor correcto" sqref="G6" xr:uid="{198221A7-D7A0-4705-B353-EF7C5FB0119E}">
      <formula1>0</formula1>
      <formula2>100</formula2>
    </dataValidation>
    <dataValidation type="whole" allowBlank="1" showInputMessage="1" showErrorMessage="1" errorTitle="Valor fuera de rango" error="Ingrese un valor correcto" sqref="G7" xr:uid="{54896382-2E3B-44D4-9FD1-B8ECAC3DBB6D}">
      <formula1>0</formula1>
      <formula2>100</formula2>
    </dataValidation>
    <dataValidation type="whole" allowBlank="1" showInputMessage="1" showErrorMessage="1" errorTitle="Valor fuera de rango" error="Ingrese un valor correcto" sqref="G8" xr:uid="{A8BC5A52-5B76-46E8-B019-48EEF0C5FA69}">
      <formula1>0</formula1>
      <formula2>100</formula2>
    </dataValidation>
    <dataValidation type="whole" allowBlank="1" showInputMessage="1" showErrorMessage="1" errorTitle="Valor fuera de rango" error="Ingrese un valor correcto" sqref="G9" xr:uid="{F21892C5-B597-4884-B47D-FBB6D4245930}">
      <formula1>0</formula1>
      <formula2>100</formula2>
    </dataValidation>
    <dataValidation type="whole" allowBlank="1" showInputMessage="1" showErrorMessage="1" errorTitle="Valor fuera de rango" error="Ingrese un valor correcto" sqref="G10" xr:uid="{D40074A0-28F6-493B-867C-055695D34F70}">
      <formula1>0</formula1>
      <formula2>100</formula2>
    </dataValidation>
    <dataValidation type="whole" allowBlank="1" showInputMessage="1" showErrorMessage="1" errorTitle="Valor fuera de rango" error="Ingrese un valor correcto" sqref="G11" xr:uid="{CFC27E8C-E323-4C68-9246-B81482AAA67E}">
      <formula1>0</formula1>
      <formula2>100</formula2>
    </dataValidation>
    <dataValidation type="whole" allowBlank="1" showInputMessage="1" showErrorMessage="1" errorTitle="Valor fuera de rango" error="Ingrese un valor correcto" sqref="G12" xr:uid="{431CB999-5BD9-487D-855D-5F66114C30DA}">
      <formula1>0</formula1>
      <formula2>100</formula2>
    </dataValidation>
    <dataValidation type="whole" allowBlank="1" showInputMessage="1" showErrorMessage="1" errorTitle="Valor fuera de rango" error="Ingrese un valor correcto" sqref="G13" xr:uid="{0CB5D148-321C-40DD-A1FD-EA146D097570}">
      <formula1>0</formula1>
      <formula2>100</formula2>
    </dataValidation>
    <dataValidation type="whole" allowBlank="1" showInputMessage="1" showErrorMessage="1" errorTitle="Valor fuera de rango" error="Ingrese un valor correcto" sqref="G14" xr:uid="{5D51F1EB-C57F-4966-A0AF-571CA628B7EE}">
      <formula1>0</formula1>
      <formula2>100</formula2>
    </dataValidation>
    <dataValidation type="whole" allowBlank="1" showInputMessage="1" showErrorMessage="1" errorTitle="Valor fuera de rango" error="Ingrese un valor correcto" sqref="G15" xr:uid="{B8D14007-B3CA-4E56-9DCE-D1B09C23A529}">
      <formula1>0</formula1>
      <formula2>100</formula2>
    </dataValidation>
    <dataValidation type="whole" allowBlank="1" showInputMessage="1" showErrorMessage="1" errorTitle="Valor fuera de rango" error="Ingrese un valor correcto" sqref="G16" xr:uid="{F723FB17-23D3-4343-9B70-5670CDB4C396}">
      <formula1>0</formula1>
      <formula2>100</formula2>
    </dataValidation>
    <dataValidation type="whole" allowBlank="1" showInputMessage="1" showErrorMessage="1" errorTitle="Valor fuera de rango" error="Ingrese un valor correcto" sqref="G17" xr:uid="{A61F608C-834B-460C-BC2A-B848E2694516}">
      <formula1>0</formula1>
      <formula2>100</formula2>
    </dataValidation>
    <dataValidation type="whole" allowBlank="1" showInputMessage="1" showErrorMessage="1" errorTitle="Valor fuera de rango" error="Ingrese un valor correcto" sqref="G18" xr:uid="{940AB75C-1885-416E-8C67-BAB557E2D478}">
      <formula1>0</formula1>
      <formula2>100</formula2>
    </dataValidation>
    <dataValidation type="whole" allowBlank="1" showInputMessage="1" showErrorMessage="1" errorTitle="Valor fuera de rango" error="Ingrese un valor correcto" sqref="G19" xr:uid="{8B10E68F-94D0-4B99-AA54-086E29650A11}">
      <formula1>0</formula1>
      <formula2>100</formula2>
    </dataValidation>
    <dataValidation type="whole" allowBlank="1" showInputMessage="1" showErrorMessage="1" errorTitle="Valor fuera de rango" error="Ingrese un valor correcto" sqref="G20" xr:uid="{FA8CC9F9-A599-4020-8480-51C62640A948}">
      <formula1>0</formula1>
      <formula2>100</formula2>
    </dataValidation>
    <dataValidation type="whole" allowBlank="1" showInputMessage="1" showErrorMessage="1" errorTitle="Valor fuera de rango" error="Ingrese un valor correcto" sqref="G21" xr:uid="{95E2E3D0-8D04-4431-A645-2063E14D759C}">
      <formula1>0</formula1>
      <formula2>100</formula2>
    </dataValidation>
    <dataValidation type="whole" allowBlank="1" showInputMessage="1" showErrorMessage="1" errorTitle="Valor fuera de rango" error="Ingrese un valor correcto" sqref="G22" xr:uid="{B95F1B75-D772-4C62-9FC0-EB99189DC479}">
      <formula1>0</formula1>
      <formula2>100</formula2>
    </dataValidation>
    <dataValidation type="whole" allowBlank="1" showInputMessage="1" showErrorMessage="1" errorTitle="Valor fuera de rango" error="Ingrese un valor correcto" sqref="G23" xr:uid="{A4D9F2C2-0A67-4265-95FA-3A7360F55048}">
      <formula1>0</formula1>
      <formula2>100</formula2>
    </dataValidation>
    <dataValidation type="whole" allowBlank="1" showInputMessage="1" showErrorMessage="1" errorTitle="Valor fuera de rango" error="Ingrese un valor correcto" sqref="G24" xr:uid="{678789F3-1F22-464B-BCD6-4B02FAB117EC}">
      <formula1>0</formula1>
      <formula2>100</formula2>
    </dataValidation>
    <dataValidation type="whole" allowBlank="1" showInputMessage="1" showErrorMessage="1" errorTitle="Valor fuera de rango" error="Ingrese un valor correcto" sqref="G25" xr:uid="{78411DF7-EAF9-4F49-B1ED-DA2E482BDA17}">
      <formula1>0</formula1>
      <formula2>100</formula2>
    </dataValidation>
    <dataValidation type="whole" allowBlank="1" showInputMessage="1" showErrorMessage="1" errorTitle="Valor fuera de rango" error="Ingrese un valor correcto" sqref="G26" xr:uid="{72113F3E-30BB-4B7F-A952-ACF0246C5F5F}">
      <formula1>0</formula1>
      <formula2>100</formula2>
    </dataValidation>
    <dataValidation type="whole" allowBlank="1" showInputMessage="1" showErrorMessage="1" errorTitle="Valor fuera de rango" error="Ingrese un valor correcto" sqref="G27" xr:uid="{89F8E828-2809-43FE-ADD8-1A879D98AC03}">
      <formula1>0</formula1>
      <formula2>100</formula2>
    </dataValidation>
    <dataValidation type="whole" allowBlank="1" showInputMessage="1" showErrorMessage="1" errorTitle="Valor fuera de rango" error="Ingrese un valor correcto" sqref="G28" xr:uid="{33AF5C00-F020-4BF5-8063-693F6F2B531F}">
      <formula1>0</formula1>
      <formula2>100</formula2>
    </dataValidation>
    <dataValidation type="whole" allowBlank="1" showInputMessage="1" showErrorMessage="1" errorTitle="Valor fuera de rango" error="Ingrese un valor correcto" sqref="G29" xr:uid="{DCA7AA08-4CD9-4C8E-BD01-B6103673750D}">
      <formula1>0</formula1>
      <formula2>100</formula2>
    </dataValidation>
    <dataValidation type="whole" allowBlank="1" showInputMessage="1" showErrorMessage="1" errorTitle="Valor fuera de rango" error="Ingrese un valor correcto" sqref="G30" xr:uid="{4BD0A0C3-9EF6-4E7B-8122-2AA3262DEAE9}">
      <formula1>0</formula1>
      <formula2>100</formula2>
    </dataValidation>
    <dataValidation type="whole" allowBlank="1" showInputMessage="1" showErrorMessage="1" errorTitle="Valor fuera de rango" error="Ingrese un valor correcto" sqref="G31" xr:uid="{C08DA7E8-C9A1-40CC-9030-009FFD9F512A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F12F-0521-4F1A-9B93-BCCB83000DA5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131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75</v>
      </c>
      <c r="B3" s="12">
        <v>1</v>
      </c>
      <c r="C3" s="13" t="s">
        <v>76</v>
      </c>
      <c r="D3" s="14">
        <v>93</v>
      </c>
      <c r="E3" s="14">
        <v>84</v>
      </c>
      <c r="F3" s="14">
        <v>81</v>
      </c>
      <c r="G3" s="15"/>
      <c r="H3" s="14"/>
      <c r="I3" s="14"/>
      <c r="J3" s="14"/>
      <c r="M3" s="11">
        <f>D3+E3+F3+G3+H3</f>
        <v>258</v>
      </c>
      <c r="N3">
        <f>M3*0.17</f>
        <v>43.860000000000007</v>
      </c>
      <c r="O3">
        <f>I3*0.15</f>
        <v>0</v>
      </c>
      <c r="P3">
        <f>ROUND(N3+O3,0)</f>
        <v>44</v>
      </c>
    </row>
    <row r="4" spans="1:16" x14ac:dyDescent="0.25">
      <c r="A4" s="12" t="s">
        <v>77</v>
      </c>
      <c r="B4" s="12">
        <v>2</v>
      </c>
      <c r="C4" s="13" t="s">
        <v>78</v>
      </c>
      <c r="D4" s="14">
        <v>84</v>
      </c>
      <c r="E4" s="14">
        <v>80</v>
      </c>
      <c r="F4" s="14">
        <v>82</v>
      </c>
      <c r="G4" s="15"/>
      <c r="H4" s="14"/>
      <c r="I4" s="14"/>
      <c r="J4" s="14"/>
      <c r="M4" s="11">
        <f>D4+E4+F4+G4+H4</f>
        <v>246</v>
      </c>
      <c r="N4">
        <f>M4*0.17</f>
        <v>41.82</v>
      </c>
      <c r="O4">
        <f>I4*0.15</f>
        <v>0</v>
      </c>
      <c r="P4">
        <f>ROUND(N4+O4,0)</f>
        <v>42</v>
      </c>
    </row>
    <row r="5" spans="1:16" x14ac:dyDescent="0.25">
      <c r="A5" s="12" t="s">
        <v>79</v>
      </c>
      <c r="B5" s="12">
        <v>3</v>
      </c>
      <c r="C5" s="13" t="s">
        <v>80</v>
      </c>
      <c r="D5" s="14">
        <v>89</v>
      </c>
      <c r="E5" s="14">
        <v>84</v>
      </c>
      <c r="F5" s="14">
        <v>83</v>
      </c>
      <c r="G5" s="15"/>
      <c r="H5" s="14"/>
      <c r="I5" s="14"/>
      <c r="J5" s="14"/>
      <c r="M5" s="11">
        <f>D5+E5+F5+G5+H5</f>
        <v>256</v>
      </c>
      <c r="N5">
        <f>M5*0.17</f>
        <v>43.52</v>
      </c>
      <c r="O5">
        <f>I5*0.15</f>
        <v>0</v>
      </c>
      <c r="P5">
        <f>ROUND(N5+O5,0)</f>
        <v>44</v>
      </c>
    </row>
    <row r="6" spans="1:16" x14ac:dyDescent="0.25">
      <c r="A6" s="12" t="s">
        <v>81</v>
      </c>
      <c r="B6" s="12">
        <v>4</v>
      </c>
      <c r="C6" s="13" t="s">
        <v>82</v>
      </c>
      <c r="D6" s="14">
        <v>99</v>
      </c>
      <c r="E6" s="14">
        <v>100</v>
      </c>
      <c r="F6" s="14">
        <v>99</v>
      </c>
      <c r="G6" s="15"/>
      <c r="H6" s="14"/>
      <c r="I6" s="14"/>
      <c r="J6" s="14"/>
      <c r="M6" s="11">
        <f>D6+E6+F6+G6+H6</f>
        <v>298</v>
      </c>
      <c r="N6">
        <f>M6*0.17</f>
        <v>50.660000000000004</v>
      </c>
      <c r="O6">
        <f>I6*0.15</f>
        <v>0</v>
      </c>
      <c r="P6">
        <f>ROUND(N6+O6,0)</f>
        <v>51</v>
      </c>
    </row>
    <row r="7" spans="1:16" x14ac:dyDescent="0.25">
      <c r="A7" s="12" t="s">
        <v>83</v>
      </c>
      <c r="B7" s="12">
        <v>5</v>
      </c>
      <c r="C7" s="13" t="s">
        <v>84</v>
      </c>
      <c r="D7" s="14">
        <v>96</v>
      </c>
      <c r="E7" s="14">
        <v>99</v>
      </c>
      <c r="F7" s="14">
        <v>87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85</v>
      </c>
      <c r="B8" s="12">
        <v>6</v>
      </c>
      <c r="C8" s="13" t="s">
        <v>86</v>
      </c>
      <c r="D8" s="14">
        <v>96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281</v>
      </c>
      <c r="N8">
        <f>M8*0.17</f>
        <v>47.77</v>
      </c>
      <c r="O8">
        <f>I8*0.15</f>
        <v>0</v>
      </c>
      <c r="P8">
        <f>ROUND(N8+O8,0)</f>
        <v>48</v>
      </c>
    </row>
    <row r="9" spans="1:16" x14ac:dyDescent="0.25">
      <c r="A9" s="12" t="s">
        <v>87</v>
      </c>
      <c r="B9" s="12">
        <v>7</v>
      </c>
      <c r="C9" s="13" t="s">
        <v>88</v>
      </c>
      <c r="D9" s="14">
        <v>95</v>
      </c>
      <c r="E9" s="14">
        <v>100</v>
      </c>
      <c r="F9" s="14">
        <v>95</v>
      </c>
      <c r="G9" s="15"/>
      <c r="H9" s="14"/>
      <c r="I9" s="14"/>
      <c r="J9" s="14"/>
      <c r="M9" s="11">
        <f>D9+E9+F9+G9+H9</f>
        <v>290</v>
      </c>
      <c r="N9">
        <f>M9*0.17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2" t="s">
        <v>89</v>
      </c>
      <c r="B10" s="12">
        <v>8</v>
      </c>
      <c r="C10" s="13" t="s">
        <v>90</v>
      </c>
      <c r="D10" s="14">
        <v>93</v>
      </c>
      <c r="E10" s="14">
        <v>90</v>
      </c>
      <c r="F10" s="14">
        <v>83</v>
      </c>
      <c r="G10" s="15"/>
      <c r="H10" s="14"/>
      <c r="I10" s="14"/>
      <c r="J10" s="14"/>
      <c r="M10" s="11">
        <f>D10+E10+F10+G10+H10</f>
        <v>266</v>
      </c>
      <c r="N10">
        <f>M10*0.17</f>
        <v>45.220000000000006</v>
      </c>
      <c r="O10">
        <f>I10*0.15</f>
        <v>0</v>
      </c>
      <c r="P10">
        <f>ROUND(N10+O10,0)</f>
        <v>45</v>
      </c>
    </row>
    <row r="11" spans="1:16" x14ac:dyDescent="0.25">
      <c r="A11" s="12" t="s">
        <v>91</v>
      </c>
      <c r="B11" s="12">
        <v>9</v>
      </c>
      <c r="C11" s="13" t="s">
        <v>92</v>
      </c>
      <c r="D11" s="14">
        <v>97</v>
      </c>
      <c r="E11" s="14">
        <v>85</v>
      </c>
      <c r="F11" s="14">
        <v>90</v>
      </c>
      <c r="G11" s="15"/>
      <c r="H11" s="14"/>
      <c r="I11" s="14"/>
      <c r="J11" s="14"/>
      <c r="M11" s="11">
        <f>D11+E11+F11+G11+H11</f>
        <v>272</v>
      </c>
      <c r="N11">
        <f>M11*0.17</f>
        <v>46.24</v>
      </c>
      <c r="O11">
        <f>I11*0.15</f>
        <v>0</v>
      </c>
      <c r="P11">
        <f>ROUND(N11+O11,0)</f>
        <v>46</v>
      </c>
    </row>
    <row r="12" spans="1:16" x14ac:dyDescent="0.25">
      <c r="A12" s="12" t="s">
        <v>93</v>
      </c>
      <c r="B12" s="12">
        <v>10</v>
      </c>
      <c r="C12" s="13" t="s">
        <v>94</v>
      </c>
      <c r="D12" s="14">
        <v>97</v>
      </c>
      <c r="E12" s="14">
        <v>99</v>
      </c>
      <c r="F12" s="14">
        <v>97</v>
      </c>
      <c r="G12" s="15"/>
      <c r="H12" s="14"/>
      <c r="I12" s="14"/>
      <c r="J12" s="14"/>
      <c r="M12" s="11">
        <f>D12+E12+F12+G12+H12</f>
        <v>293</v>
      </c>
      <c r="N12">
        <f>M12*0.17</f>
        <v>49.81</v>
      </c>
      <c r="O12">
        <f>I12*0.15</f>
        <v>0</v>
      </c>
      <c r="P12">
        <f>ROUND(N12+O12,0)</f>
        <v>50</v>
      </c>
    </row>
    <row r="13" spans="1:16" x14ac:dyDescent="0.25">
      <c r="A13" s="12" t="s">
        <v>95</v>
      </c>
      <c r="B13" s="12">
        <v>11</v>
      </c>
      <c r="C13" s="13" t="s">
        <v>96</v>
      </c>
      <c r="D13" s="14">
        <v>95</v>
      </c>
      <c r="E13" s="14">
        <v>90</v>
      </c>
      <c r="F13" s="14">
        <v>80</v>
      </c>
      <c r="G13" s="15"/>
      <c r="H13" s="14"/>
      <c r="I13" s="14"/>
      <c r="J13" s="14"/>
      <c r="M13" s="11">
        <f>D13+E13+F13+G13+H13</f>
        <v>265</v>
      </c>
      <c r="N13">
        <f>M13*0.17</f>
        <v>45.050000000000004</v>
      </c>
      <c r="O13">
        <f>I13*0.15</f>
        <v>0</v>
      </c>
      <c r="P13">
        <f>ROUND(N13+O13,0)</f>
        <v>45</v>
      </c>
    </row>
    <row r="14" spans="1:16" x14ac:dyDescent="0.25">
      <c r="A14" s="12" t="s">
        <v>97</v>
      </c>
      <c r="B14" s="12">
        <v>12</v>
      </c>
      <c r="C14" s="13" t="s">
        <v>98</v>
      </c>
      <c r="D14" s="14">
        <v>98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298</v>
      </c>
      <c r="N14">
        <f>M14*0.17</f>
        <v>50.660000000000004</v>
      </c>
      <c r="O14">
        <f>I14*0.15</f>
        <v>0</v>
      </c>
      <c r="P14">
        <f>ROUND(N14+O14,0)</f>
        <v>51</v>
      </c>
    </row>
    <row r="15" spans="1:16" x14ac:dyDescent="0.25">
      <c r="A15" s="12" t="s">
        <v>99</v>
      </c>
      <c r="B15" s="12">
        <v>13</v>
      </c>
      <c r="C15" s="13" t="s">
        <v>100</v>
      </c>
      <c r="D15" s="14">
        <v>100</v>
      </c>
      <c r="E15" s="14">
        <v>100</v>
      </c>
      <c r="F15" s="14">
        <v>94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101</v>
      </c>
      <c r="B16" s="12">
        <v>14</v>
      </c>
      <c r="C16" s="13" t="s">
        <v>102</v>
      </c>
      <c r="D16" s="14">
        <v>100</v>
      </c>
      <c r="E16" s="14">
        <v>99</v>
      </c>
      <c r="F16" s="14">
        <v>94</v>
      </c>
      <c r="G16" s="15"/>
      <c r="H16" s="14"/>
      <c r="I16" s="14"/>
      <c r="J16" s="14"/>
      <c r="M16" s="11">
        <f>D16+E16+F16+G16+H16</f>
        <v>293</v>
      </c>
      <c r="N16">
        <f>M16*0.17</f>
        <v>49.81</v>
      </c>
      <c r="O16">
        <f>I16*0.15</f>
        <v>0</v>
      </c>
      <c r="P16">
        <f>ROUND(N16+O16,0)</f>
        <v>50</v>
      </c>
    </row>
    <row r="17" spans="1:16" x14ac:dyDescent="0.25">
      <c r="A17" s="12" t="s">
        <v>103</v>
      </c>
      <c r="B17" s="12">
        <v>15</v>
      </c>
      <c r="C17" s="13" t="s">
        <v>104</v>
      </c>
      <c r="D17" s="14">
        <v>98</v>
      </c>
      <c r="E17" s="14">
        <v>96</v>
      </c>
      <c r="F17" s="14">
        <v>92</v>
      </c>
      <c r="G17" s="15"/>
      <c r="H17" s="14"/>
      <c r="I17" s="14"/>
      <c r="J17" s="14"/>
      <c r="M17" s="11">
        <f>D17+E17+F17+G17+H17</f>
        <v>286</v>
      </c>
      <c r="N17">
        <f>M17*0.17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2" t="s">
        <v>105</v>
      </c>
      <c r="B18" s="12">
        <v>16</v>
      </c>
      <c r="C18" s="13" t="s">
        <v>106</v>
      </c>
      <c r="D18" s="14">
        <v>97</v>
      </c>
      <c r="E18" s="14">
        <v>96</v>
      </c>
      <c r="F18" s="14">
        <v>88</v>
      </c>
      <c r="G18" s="15"/>
      <c r="H18" s="14"/>
      <c r="I18" s="14"/>
      <c r="J18" s="14"/>
      <c r="M18" s="11">
        <f>D18+E18+F18+G18+H18</f>
        <v>281</v>
      </c>
      <c r="N18">
        <f>M18*0.17</f>
        <v>47.77</v>
      </c>
      <c r="O18">
        <f>I18*0.15</f>
        <v>0</v>
      </c>
      <c r="P18">
        <f>ROUND(N18+O18,0)</f>
        <v>48</v>
      </c>
    </row>
    <row r="19" spans="1:16" x14ac:dyDescent="0.25">
      <c r="A19" s="12" t="s">
        <v>107</v>
      </c>
      <c r="B19" s="12">
        <v>17</v>
      </c>
      <c r="C19" s="13" t="s">
        <v>108</v>
      </c>
      <c r="D19" s="14">
        <v>95</v>
      </c>
      <c r="E19" s="14">
        <v>88</v>
      </c>
      <c r="F19" s="14">
        <v>86</v>
      </c>
      <c r="G19" s="15"/>
      <c r="H19" s="14"/>
      <c r="I19" s="14"/>
      <c r="J19" s="14"/>
      <c r="M19" s="11">
        <f>D19+E19+F19+G19+H19</f>
        <v>269</v>
      </c>
      <c r="N19">
        <f>M19*0.17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109</v>
      </c>
      <c r="B20" s="12">
        <v>18</v>
      </c>
      <c r="C20" s="13" t="s">
        <v>110</v>
      </c>
      <c r="D20" s="14">
        <v>94</v>
      </c>
      <c r="E20" s="14">
        <v>98</v>
      </c>
      <c r="F20" s="14">
        <v>95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111</v>
      </c>
      <c r="B21" s="12">
        <v>19</v>
      </c>
      <c r="C21" s="13" t="s">
        <v>112</v>
      </c>
      <c r="D21" s="14">
        <v>93</v>
      </c>
      <c r="E21" s="14">
        <v>96</v>
      </c>
      <c r="F21" s="14">
        <v>90</v>
      </c>
      <c r="G21" s="15"/>
      <c r="H21" s="14"/>
      <c r="I21" s="14"/>
      <c r="J21" s="14"/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113</v>
      </c>
      <c r="B22" s="12">
        <v>20</v>
      </c>
      <c r="C22" s="13" t="s">
        <v>114</v>
      </c>
      <c r="D22" s="14">
        <v>97</v>
      </c>
      <c r="E22" s="14">
        <v>93</v>
      </c>
      <c r="F22" s="14">
        <v>92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115</v>
      </c>
      <c r="B23" s="12">
        <v>21</v>
      </c>
      <c r="C23" s="13" t="s">
        <v>116</v>
      </c>
      <c r="D23" s="14">
        <v>80</v>
      </c>
      <c r="E23" s="14">
        <v>89</v>
      </c>
      <c r="F23" s="14">
        <v>85</v>
      </c>
      <c r="G23" s="15"/>
      <c r="H23" s="14"/>
      <c r="I23" s="14"/>
      <c r="J23" s="14"/>
      <c r="M23" s="11">
        <f>D23+E23+F23+G23+H23</f>
        <v>254</v>
      </c>
      <c r="N23">
        <f>M23*0.17</f>
        <v>43.18</v>
      </c>
      <c r="O23">
        <f>I23*0.15</f>
        <v>0</v>
      </c>
      <c r="P23">
        <f>ROUND(N23+O23,0)</f>
        <v>43</v>
      </c>
    </row>
    <row r="24" spans="1:16" x14ac:dyDescent="0.25">
      <c r="A24" s="12" t="s">
        <v>117</v>
      </c>
      <c r="B24" s="12">
        <v>22</v>
      </c>
      <c r="C24" s="13" t="s">
        <v>118</v>
      </c>
      <c r="D24" s="14">
        <v>94</v>
      </c>
      <c r="E24" s="14">
        <v>99</v>
      </c>
      <c r="F24" s="14">
        <v>95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119</v>
      </c>
      <c r="B25" s="12">
        <v>23</v>
      </c>
      <c r="C25" s="13" t="s">
        <v>120</v>
      </c>
      <c r="D25" s="14">
        <v>96</v>
      </c>
      <c r="E25" s="14">
        <v>97</v>
      </c>
      <c r="F25" s="14">
        <v>97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121</v>
      </c>
      <c r="B26" s="12">
        <v>24</v>
      </c>
      <c r="C26" s="13" t="s">
        <v>122</v>
      </c>
      <c r="D26" s="14">
        <v>90</v>
      </c>
      <c r="E26" s="14">
        <v>85</v>
      </c>
      <c r="F26" s="14">
        <v>84</v>
      </c>
      <c r="G26" s="15"/>
      <c r="H26" s="14"/>
      <c r="I26" s="14"/>
      <c r="J26" s="14"/>
      <c r="M26" s="11">
        <f>D26+E26+F26+G26+H26</f>
        <v>259</v>
      </c>
      <c r="N26">
        <f>M26*0.17</f>
        <v>44.03</v>
      </c>
      <c r="O26">
        <f>I26*0.15</f>
        <v>0</v>
      </c>
      <c r="P26">
        <f>ROUND(N26+O26,0)</f>
        <v>44</v>
      </c>
    </row>
    <row r="27" spans="1:16" x14ac:dyDescent="0.25">
      <c r="A27" s="12" t="s">
        <v>123</v>
      </c>
      <c r="B27" s="12">
        <v>25</v>
      </c>
      <c r="C27" s="13" t="s">
        <v>124</v>
      </c>
      <c r="D27" s="14">
        <v>81</v>
      </c>
      <c r="E27" s="14">
        <v>82</v>
      </c>
      <c r="F27" s="14">
        <v>80</v>
      </c>
      <c r="G27" s="15"/>
      <c r="H27" s="14"/>
      <c r="I27" s="14"/>
      <c r="J27" s="14"/>
      <c r="M27" s="11">
        <f>D27+E27+F27+G27+H27</f>
        <v>243</v>
      </c>
      <c r="N27">
        <f>M27*0.17</f>
        <v>41.31</v>
      </c>
      <c r="O27">
        <f>I27*0.15</f>
        <v>0</v>
      </c>
      <c r="P27">
        <f>ROUND(N27+O27,0)</f>
        <v>41</v>
      </c>
    </row>
    <row r="28" spans="1:16" x14ac:dyDescent="0.25">
      <c r="A28" s="12" t="s">
        <v>125</v>
      </c>
      <c r="B28" s="12">
        <v>26</v>
      </c>
      <c r="C28" s="13" t="s">
        <v>126</v>
      </c>
      <c r="D28" s="14">
        <v>86</v>
      </c>
      <c r="E28" s="14">
        <v>79</v>
      </c>
      <c r="F28" s="14">
        <v>71</v>
      </c>
      <c r="G28" s="15"/>
      <c r="H28" s="14"/>
      <c r="I28" s="14"/>
      <c r="J28" s="14"/>
      <c r="M28" s="11">
        <f>D28+E28+F28+G28+H28</f>
        <v>236</v>
      </c>
      <c r="N28">
        <f>M28*0.17</f>
        <v>40.120000000000005</v>
      </c>
      <c r="O28">
        <f>I28*0.15</f>
        <v>0</v>
      </c>
      <c r="P28">
        <f>ROUND(N28+O28,0)</f>
        <v>40</v>
      </c>
    </row>
    <row r="29" spans="1:16" x14ac:dyDescent="0.25">
      <c r="A29" s="12" t="s">
        <v>127</v>
      </c>
      <c r="B29" s="12">
        <v>27</v>
      </c>
      <c r="C29" s="13" t="s">
        <v>128</v>
      </c>
      <c r="D29" s="14">
        <v>71</v>
      </c>
      <c r="E29" s="14">
        <v>69</v>
      </c>
      <c r="F29" s="14">
        <v>69</v>
      </c>
      <c r="G29" s="15"/>
      <c r="H29" s="14"/>
      <c r="I29" s="14"/>
      <c r="J29" s="14"/>
      <c r="M29" s="11">
        <f>D29+E29+F29+G29+H29</f>
        <v>209</v>
      </c>
      <c r="N29">
        <f>M29*0.17</f>
        <v>35.53</v>
      </c>
      <c r="O29">
        <f>I29*0.15</f>
        <v>0</v>
      </c>
      <c r="P29">
        <f>ROUND(N29+O29,0)</f>
        <v>36</v>
      </c>
    </row>
    <row r="30" spans="1:16" x14ac:dyDescent="0.25">
      <c r="A30" s="12" t="s">
        <v>129</v>
      </c>
      <c r="B30" s="12">
        <v>28</v>
      </c>
      <c r="C30" s="13" t="s">
        <v>130</v>
      </c>
      <c r="D30" s="14">
        <v>88</v>
      </c>
      <c r="E30" s="14">
        <v>93</v>
      </c>
      <c r="F30" s="14">
        <v>84</v>
      </c>
      <c r="G30" s="15"/>
      <c r="H30" s="14"/>
      <c r="I30" s="14"/>
      <c r="J30" s="14"/>
      <c r="M30" s="11">
        <f>D30+E30+F30+G30+H30</f>
        <v>265</v>
      </c>
      <c r="N30">
        <f>M30*0.17</f>
        <v>45.050000000000004</v>
      </c>
      <c r="O30">
        <f>I30*0.15</f>
        <v>0</v>
      </c>
      <c r="P30">
        <f>ROUND(N30+O30,0)</f>
        <v>45</v>
      </c>
    </row>
  </sheetData>
  <sheetProtection algorithmName="SHA-512" hashValue="HBpqinjXa9xMfOpdW873wuRcGVv/c3sxCqIqvwpOqbbTcX3CERUEHCiubcP4IEeE5+1AxfRQVsKGgldLN1ptLg==" saltValue="4qGKfSXUAQoQJ/ZHaUPVNA==" spinCount="100000" sheet="1" objects="1" scenarios="1"/>
  <dataValidations count="28">
    <dataValidation type="whole" allowBlank="1" showInputMessage="1" showErrorMessage="1" errorTitle="Valor fuera de rango" error="Ingrese un valor correcto" sqref="G3" xr:uid="{52C3B560-55EE-4E4C-A366-E4846C143E24}">
      <formula1>0</formula1>
      <formula2>100</formula2>
    </dataValidation>
    <dataValidation type="whole" allowBlank="1" showInputMessage="1" showErrorMessage="1" errorTitle="Valor fuera de rango" error="Ingrese un valor correcto" sqref="G4" xr:uid="{40BDF4B5-70B3-447A-8E31-A4EF4BF82A0E}">
      <formula1>0</formula1>
      <formula2>100</formula2>
    </dataValidation>
    <dataValidation type="whole" allowBlank="1" showInputMessage="1" showErrorMessage="1" errorTitle="Valor fuera de rango" error="Ingrese un valor correcto" sqref="G5" xr:uid="{23783695-1379-4481-855E-13B4CA8DA402}">
      <formula1>0</formula1>
      <formula2>100</formula2>
    </dataValidation>
    <dataValidation type="whole" allowBlank="1" showInputMessage="1" showErrorMessage="1" errorTitle="Valor fuera de rango" error="Ingrese un valor correcto" sqref="G6" xr:uid="{5CC2BC74-643E-4B5A-8B81-430F64D7EAF1}">
      <formula1>0</formula1>
      <formula2>100</formula2>
    </dataValidation>
    <dataValidation type="whole" allowBlank="1" showInputMessage="1" showErrorMessage="1" errorTitle="Valor fuera de rango" error="Ingrese un valor correcto" sqref="G7" xr:uid="{01D2695A-0D38-4C98-906C-A1F9477EE65D}">
      <formula1>0</formula1>
      <formula2>100</formula2>
    </dataValidation>
    <dataValidation type="whole" allowBlank="1" showInputMessage="1" showErrorMessage="1" errorTitle="Valor fuera de rango" error="Ingrese un valor correcto" sqref="G8" xr:uid="{71C05964-4370-4435-92A8-006751D1BF6A}">
      <formula1>0</formula1>
      <formula2>100</formula2>
    </dataValidation>
    <dataValidation type="whole" allowBlank="1" showInputMessage="1" showErrorMessage="1" errorTitle="Valor fuera de rango" error="Ingrese un valor correcto" sqref="G9" xr:uid="{742FD825-9D6D-492E-A54B-C9F9512B5321}">
      <formula1>0</formula1>
      <formula2>100</formula2>
    </dataValidation>
    <dataValidation type="whole" allowBlank="1" showInputMessage="1" showErrorMessage="1" errorTitle="Valor fuera de rango" error="Ingrese un valor correcto" sqref="G10" xr:uid="{A9B78E89-02CB-4E7D-B1C4-85997844E749}">
      <formula1>0</formula1>
      <formula2>100</formula2>
    </dataValidation>
    <dataValidation type="whole" allowBlank="1" showInputMessage="1" showErrorMessage="1" errorTitle="Valor fuera de rango" error="Ingrese un valor correcto" sqref="G11" xr:uid="{3C0077E4-EDEA-43AE-9AB5-A28453B6D5A5}">
      <formula1>0</formula1>
      <formula2>100</formula2>
    </dataValidation>
    <dataValidation type="whole" allowBlank="1" showInputMessage="1" showErrorMessage="1" errorTitle="Valor fuera de rango" error="Ingrese un valor correcto" sqref="G12" xr:uid="{DB1BDAEE-FFE5-4A95-A5E3-131DB9A12D05}">
      <formula1>0</formula1>
      <formula2>100</formula2>
    </dataValidation>
    <dataValidation type="whole" allowBlank="1" showInputMessage="1" showErrorMessage="1" errorTitle="Valor fuera de rango" error="Ingrese un valor correcto" sqref="G13" xr:uid="{9F594062-2313-483A-8277-BBEE24A63669}">
      <formula1>0</formula1>
      <formula2>100</formula2>
    </dataValidation>
    <dataValidation type="whole" allowBlank="1" showInputMessage="1" showErrorMessage="1" errorTitle="Valor fuera de rango" error="Ingrese un valor correcto" sqref="G14" xr:uid="{EA13CF30-73E0-46B7-8705-2D630A3FD7C0}">
      <formula1>0</formula1>
      <formula2>100</formula2>
    </dataValidation>
    <dataValidation type="whole" allowBlank="1" showInputMessage="1" showErrorMessage="1" errorTitle="Valor fuera de rango" error="Ingrese un valor correcto" sqref="G15" xr:uid="{E4765902-20CB-4118-AC65-0F65325F5368}">
      <formula1>0</formula1>
      <formula2>100</formula2>
    </dataValidation>
    <dataValidation type="whole" allowBlank="1" showInputMessage="1" showErrorMessage="1" errorTitle="Valor fuera de rango" error="Ingrese un valor correcto" sqref="G16" xr:uid="{30D8DFE9-44EF-4983-9BAE-354A4AD2759C}">
      <formula1>0</formula1>
      <formula2>100</formula2>
    </dataValidation>
    <dataValidation type="whole" allowBlank="1" showInputMessage="1" showErrorMessage="1" errorTitle="Valor fuera de rango" error="Ingrese un valor correcto" sqref="G17" xr:uid="{CDFCBF34-8E94-42D8-8579-1F46C0F0B657}">
      <formula1>0</formula1>
      <formula2>100</formula2>
    </dataValidation>
    <dataValidation type="whole" allowBlank="1" showInputMessage="1" showErrorMessage="1" errorTitle="Valor fuera de rango" error="Ingrese un valor correcto" sqref="G18" xr:uid="{89527715-8691-4F97-B737-C564098A191A}">
      <formula1>0</formula1>
      <formula2>100</formula2>
    </dataValidation>
    <dataValidation type="whole" allowBlank="1" showInputMessage="1" showErrorMessage="1" errorTitle="Valor fuera de rango" error="Ingrese un valor correcto" sqref="G19" xr:uid="{2B9978E5-3E51-41D5-9584-F4C8F3311726}">
      <formula1>0</formula1>
      <formula2>100</formula2>
    </dataValidation>
    <dataValidation type="whole" allowBlank="1" showInputMessage="1" showErrorMessage="1" errorTitle="Valor fuera de rango" error="Ingrese un valor correcto" sqref="G20" xr:uid="{A4DFEDDB-3C75-410A-8A78-6E3A98656516}">
      <formula1>0</formula1>
      <formula2>100</formula2>
    </dataValidation>
    <dataValidation type="whole" allowBlank="1" showInputMessage="1" showErrorMessage="1" errorTitle="Valor fuera de rango" error="Ingrese un valor correcto" sqref="G21" xr:uid="{09104D0D-0827-4255-BB45-8A3F457FE495}">
      <formula1>0</formula1>
      <formula2>100</formula2>
    </dataValidation>
    <dataValidation type="whole" allowBlank="1" showInputMessage="1" showErrorMessage="1" errorTitle="Valor fuera de rango" error="Ingrese un valor correcto" sqref="G22" xr:uid="{578A4B6B-D2FC-4A10-AF93-79A168C7672A}">
      <formula1>0</formula1>
      <formula2>100</formula2>
    </dataValidation>
    <dataValidation type="whole" allowBlank="1" showInputMessage="1" showErrorMessage="1" errorTitle="Valor fuera de rango" error="Ingrese un valor correcto" sqref="G23" xr:uid="{590DB02A-DE90-4892-BAA2-E2A8F406075A}">
      <formula1>0</formula1>
      <formula2>100</formula2>
    </dataValidation>
    <dataValidation type="whole" allowBlank="1" showInputMessage="1" showErrorMessage="1" errorTitle="Valor fuera de rango" error="Ingrese un valor correcto" sqref="G24" xr:uid="{439BC2BF-A49C-483F-9EB6-4DB35466408D}">
      <formula1>0</formula1>
      <formula2>100</formula2>
    </dataValidation>
    <dataValidation type="whole" allowBlank="1" showInputMessage="1" showErrorMessage="1" errorTitle="Valor fuera de rango" error="Ingrese un valor correcto" sqref="G25" xr:uid="{87F309E6-6316-4D64-9ADC-4537EAE7F9E2}">
      <formula1>0</formula1>
      <formula2>100</formula2>
    </dataValidation>
    <dataValidation type="whole" allowBlank="1" showInputMessage="1" showErrorMessage="1" errorTitle="Valor fuera de rango" error="Ingrese un valor correcto" sqref="G26" xr:uid="{1481E410-8540-40B6-9875-0983724C9F51}">
      <formula1>0</formula1>
      <formula2>100</formula2>
    </dataValidation>
    <dataValidation type="whole" allowBlank="1" showInputMessage="1" showErrorMessage="1" errorTitle="Valor fuera de rango" error="Ingrese un valor correcto" sqref="G27" xr:uid="{3844CC9D-64E0-4B9A-A521-A935C054A935}">
      <formula1>0</formula1>
      <formula2>100</formula2>
    </dataValidation>
    <dataValidation type="whole" allowBlank="1" showInputMessage="1" showErrorMessage="1" errorTitle="Valor fuera de rango" error="Ingrese un valor correcto" sqref="G28" xr:uid="{4382E3B8-74CD-44AD-A950-127848F7E086}">
      <formula1>0</formula1>
      <formula2>100</formula2>
    </dataValidation>
    <dataValidation type="whole" allowBlank="1" showInputMessage="1" showErrorMessage="1" errorTitle="Valor fuera de rango" error="Ingrese un valor correcto" sqref="G29" xr:uid="{116D2F37-66E2-4581-AE12-E2A8E609BF81}">
      <formula1>0</formula1>
      <formula2>100</formula2>
    </dataValidation>
    <dataValidation type="whole" allowBlank="1" showInputMessage="1" showErrorMessage="1" errorTitle="Valor fuera de rango" error="Ingrese un valor correcto" sqref="G30" xr:uid="{CD75DE88-93EF-488D-8784-A16C82FAB663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93DA-D3D6-4ABD-81B8-4FAB91BB5195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132</v>
      </c>
      <c r="C1" s="1" t="s">
        <v>133</v>
      </c>
      <c r="D1" s="5" t="s">
        <v>188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134</v>
      </c>
      <c r="B3" s="12">
        <v>1</v>
      </c>
      <c r="C3" s="13" t="s">
        <v>135</v>
      </c>
      <c r="D3" s="14">
        <v>96</v>
      </c>
      <c r="E3" s="14">
        <v>84</v>
      </c>
      <c r="F3" s="14">
        <v>86</v>
      </c>
      <c r="G3" s="15"/>
      <c r="H3" s="14"/>
      <c r="I3" s="14"/>
      <c r="J3" s="14"/>
      <c r="M3" s="11">
        <f>D3+E3+F3+G3+H3</f>
        <v>266</v>
      </c>
      <c r="N3">
        <f>M3*0.17</f>
        <v>45.220000000000006</v>
      </c>
      <c r="O3">
        <f>I3*0.15</f>
        <v>0</v>
      </c>
      <c r="P3">
        <f>ROUND(N3+O3,0)</f>
        <v>45</v>
      </c>
    </row>
    <row r="4" spans="1:16" x14ac:dyDescent="0.25">
      <c r="A4" s="12" t="s">
        <v>136</v>
      </c>
      <c r="B4" s="12">
        <v>2</v>
      </c>
      <c r="C4" s="13" t="s">
        <v>137</v>
      </c>
      <c r="D4" s="14">
        <v>95</v>
      </c>
      <c r="E4" s="14">
        <v>89</v>
      </c>
      <c r="F4" s="14">
        <v>73</v>
      </c>
      <c r="G4" s="15"/>
      <c r="H4" s="14"/>
      <c r="I4" s="14"/>
      <c r="J4" s="14"/>
      <c r="M4" s="11">
        <f>D4+E4+F4+G4+H4</f>
        <v>257</v>
      </c>
      <c r="N4">
        <f>M4*0.17</f>
        <v>43.690000000000005</v>
      </c>
      <c r="O4">
        <f>I4*0.15</f>
        <v>0</v>
      </c>
      <c r="P4">
        <f>ROUND(N4+O4,0)</f>
        <v>44</v>
      </c>
    </row>
    <row r="5" spans="1:16" x14ac:dyDescent="0.25">
      <c r="A5" s="12" t="s">
        <v>138</v>
      </c>
      <c r="B5" s="12">
        <v>3</v>
      </c>
      <c r="C5" s="13" t="s">
        <v>139</v>
      </c>
      <c r="D5" s="14">
        <v>84</v>
      </c>
      <c r="E5" s="14">
        <v>86</v>
      </c>
      <c r="F5" s="14">
        <v>87</v>
      </c>
      <c r="G5" s="15"/>
      <c r="H5" s="14"/>
      <c r="I5" s="14"/>
      <c r="J5" s="14"/>
      <c r="M5" s="11">
        <f>D5+E5+F5+G5+H5</f>
        <v>257</v>
      </c>
      <c r="N5">
        <f>M5*0.17</f>
        <v>43.690000000000005</v>
      </c>
      <c r="O5">
        <f>I5*0.15</f>
        <v>0</v>
      </c>
      <c r="P5">
        <f>ROUND(N5+O5,0)</f>
        <v>44</v>
      </c>
    </row>
    <row r="6" spans="1:16" x14ac:dyDescent="0.25">
      <c r="A6" s="12" t="s">
        <v>140</v>
      </c>
      <c r="B6" s="12">
        <v>4</v>
      </c>
      <c r="C6" s="13" t="s">
        <v>141</v>
      </c>
      <c r="D6" s="14">
        <v>93</v>
      </c>
      <c r="E6" s="14">
        <v>85</v>
      </c>
      <c r="F6" s="14">
        <v>74</v>
      </c>
      <c r="G6" s="15"/>
      <c r="H6" s="14"/>
      <c r="I6" s="14"/>
      <c r="J6" s="14"/>
      <c r="M6" s="11">
        <f>D6+E6+F6+G6+H6</f>
        <v>252</v>
      </c>
      <c r="N6">
        <f>M6*0.17</f>
        <v>42.84</v>
      </c>
      <c r="O6">
        <f>I6*0.15</f>
        <v>0</v>
      </c>
      <c r="P6">
        <f>ROUND(N6+O6,0)</f>
        <v>43</v>
      </c>
    </row>
    <row r="7" spans="1:16" x14ac:dyDescent="0.25">
      <c r="A7" s="12" t="s">
        <v>142</v>
      </c>
      <c r="B7" s="12">
        <v>5</v>
      </c>
      <c r="C7" s="13" t="s">
        <v>143</v>
      </c>
      <c r="D7" s="14">
        <v>76</v>
      </c>
      <c r="E7" s="14">
        <v>58</v>
      </c>
      <c r="F7" s="14">
        <v>76</v>
      </c>
      <c r="G7" s="15"/>
      <c r="H7" s="14"/>
      <c r="I7" s="14"/>
      <c r="J7" s="14"/>
      <c r="M7" s="11">
        <f>D7+E7+F7+G7+H7</f>
        <v>210</v>
      </c>
      <c r="N7">
        <f>M7*0.17</f>
        <v>35.700000000000003</v>
      </c>
      <c r="O7">
        <f>I7*0.15</f>
        <v>0</v>
      </c>
      <c r="P7">
        <f>ROUND(N7+O7,0)</f>
        <v>36</v>
      </c>
    </row>
    <row r="8" spans="1:16" x14ac:dyDescent="0.25">
      <c r="A8" s="12" t="s">
        <v>144</v>
      </c>
      <c r="B8" s="12">
        <v>6</v>
      </c>
      <c r="C8" s="13" t="s">
        <v>145</v>
      </c>
      <c r="D8" s="14">
        <v>95</v>
      </c>
      <c r="E8" s="14">
        <v>99</v>
      </c>
      <c r="F8" s="14">
        <v>97</v>
      </c>
      <c r="G8" s="15"/>
      <c r="H8" s="14"/>
      <c r="I8" s="14"/>
      <c r="J8" s="14"/>
      <c r="M8" s="11">
        <f>D8+E8+F8+G8+H8</f>
        <v>291</v>
      </c>
      <c r="N8">
        <f>M8*0.17</f>
        <v>49.470000000000006</v>
      </c>
      <c r="O8">
        <f>I8*0.15</f>
        <v>0</v>
      </c>
      <c r="P8">
        <f>ROUND(N8+O8,0)</f>
        <v>49</v>
      </c>
    </row>
    <row r="9" spans="1:16" x14ac:dyDescent="0.25">
      <c r="A9" s="12" t="s">
        <v>146</v>
      </c>
      <c r="B9" s="12">
        <v>7</v>
      </c>
      <c r="C9" s="13" t="s">
        <v>147</v>
      </c>
      <c r="D9" s="14">
        <v>98</v>
      </c>
      <c r="E9" s="14">
        <v>100</v>
      </c>
      <c r="F9" s="14">
        <v>99</v>
      </c>
      <c r="G9" s="15"/>
      <c r="H9" s="14"/>
      <c r="I9" s="14"/>
      <c r="J9" s="14"/>
      <c r="M9" s="11">
        <f>D9+E9+F9+G9+H9</f>
        <v>297</v>
      </c>
      <c r="N9">
        <f>M9*0.17</f>
        <v>50.49</v>
      </c>
      <c r="O9">
        <f>I9*0.15</f>
        <v>0</v>
      </c>
      <c r="P9">
        <f>ROUND(N9+O9,0)</f>
        <v>50</v>
      </c>
    </row>
    <row r="10" spans="1:16" x14ac:dyDescent="0.25">
      <c r="A10" s="12" t="s">
        <v>148</v>
      </c>
      <c r="B10" s="12">
        <v>8</v>
      </c>
      <c r="C10" s="13" t="s">
        <v>149</v>
      </c>
      <c r="D10" s="14">
        <v>90</v>
      </c>
      <c r="E10" s="14">
        <v>91</v>
      </c>
      <c r="F10" s="14">
        <v>87</v>
      </c>
      <c r="G10" s="15"/>
      <c r="H10" s="14"/>
      <c r="I10" s="14"/>
      <c r="J10" s="14"/>
      <c r="M10" s="11">
        <f>D10+E10+F10+G10+H10</f>
        <v>268</v>
      </c>
      <c r="N10">
        <f>M10*0.17</f>
        <v>45.56</v>
      </c>
      <c r="O10">
        <f>I10*0.15</f>
        <v>0</v>
      </c>
      <c r="P10">
        <f>ROUND(N10+O10,0)</f>
        <v>46</v>
      </c>
    </row>
    <row r="11" spans="1:16" x14ac:dyDescent="0.25">
      <c r="A11" s="12" t="s">
        <v>150</v>
      </c>
      <c r="B11" s="12">
        <v>9</v>
      </c>
      <c r="C11" s="13" t="s">
        <v>151</v>
      </c>
      <c r="D11" s="14">
        <v>97</v>
      </c>
      <c r="E11" s="14">
        <v>98</v>
      </c>
      <c r="F11" s="14">
        <v>90</v>
      </c>
      <c r="G11" s="15"/>
      <c r="H11" s="14"/>
      <c r="I11" s="14"/>
      <c r="J11" s="14"/>
      <c r="M11" s="11">
        <f>D11+E11+F11+G11+H11</f>
        <v>285</v>
      </c>
      <c r="N11">
        <f>M11*0.17</f>
        <v>48.45</v>
      </c>
      <c r="O11">
        <f>I11*0.15</f>
        <v>0</v>
      </c>
      <c r="P11">
        <f>ROUND(N11+O11,0)</f>
        <v>48</v>
      </c>
    </row>
    <row r="12" spans="1:16" x14ac:dyDescent="0.25">
      <c r="A12" s="12" t="s">
        <v>152</v>
      </c>
      <c r="B12" s="12">
        <v>10</v>
      </c>
      <c r="C12" s="13" t="s">
        <v>153</v>
      </c>
      <c r="D12" s="14">
        <v>97</v>
      </c>
      <c r="E12" s="14">
        <v>97</v>
      </c>
      <c r="F12" s="14">
        <v>94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154</v>
      </c>
      <c r="B13" s="12">
        <v>11</v>
      </c>
      <c r="C13" s="13" t="s">
        <v>155</v>
      </c>
      <c r="D13" s="14">
        <v>82</v>
      </c>
      <c r="E13" s="14">
        <v>62</v>
      </c>
      <c r="F13" s="14">
        <v>66</v>
      </c>
      <c r="G13" s="15"/>
      <c r="H13" s="14"/>
      <c r="I13" s="14"/>
      <c r="J13" s="14"/>
      <c r="M13" s="11">
        <f>D13+E13+F13+G13+H13</f>
        <v>210</v>
      </c>
      <c r="N13">
        <f>M13*0.17</f>
        <v>35.700000000000003</v>
      </c>
      <c r="O13">
        <f>I13*0.15</f>
        <v>0</v>
      </c>
      <c r="P13">
        <f>ROUND(N13+O13,0)</f>
        <v>36</v>
      </c>
    </row>
    <row r="14" spans="1:16" x14ac:dyDescent="0.25">
      <c r="A14" s="12" t="s">
        <v>156</v>
      </c>
      <c r="B14" s="12">
        <v>12</v>
      </c>
      <c r="C14" s="13" t="s">
        <v>157</v>
      </c>
      <c r="D14" s="14">
        <v>97</v>
      </c>
      <c r="E14" s="14">
        <v>95</v>
      </c>
      <c r="F14" s="14">
        <v>95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158</v>
      </c>
      <c r="B15" s="12">
        <v>13</v>
      </c>
      <c r="C15" s="13" t="s">
        <v>159</v>
      </c>
      <c r="D15" s="14">
        <v>98</v>
      </c>
      <c r="E15" s="14">
        <v>97</v>
      </c>
      <c r="F15" s="14">
        <v>85</v>
      </c>
      <c r="G15" s="15"/>
      <c r="H15" s="14"/>
      <c r="I15" s="14"/>
      <c r="J15" s="14"/>
      <c r="M15" s="11">
        <f>D15+E15+F15+G15+H15</f>
        <v>280</v>
      </c>
      <c r="N15">
        <f>M15*0.17</f>
        <v>47.6</v>
      </c>
      <c r="O15">
        <f>I15*0.15</f>
        <v>0</v>
      </c>
      <c r="P15">
        <f>ROUND(N15+O15,0)</f>
        <v>48</v>
      </c>
    </row>
    <row r="16" spans="1:16" x14ac:dyDescent="0.25">
      <c r="A16" s="12" t="s">
        <v>160</v>
      </c>
      <c r="B16" s="12">
        <v>14</v>
      </c>
      <c r="C16" s="13" t="s">
        <v>161</v>
      </c>
      <c r="D16" s="14">
        <v>94</v>
      </c>
      <c r="E16" s="14">
        <v>92</v>
      </c>
      <c r="F16" s="14">
        <v>96</v>
      </c>
      <c r="G16" s="15"/>
      <c r="H16" s="14"/>
      <c r="I16" s="14"/>
      <c r="J16" s="14"/>
      <c r="M16" s="11">
        <f>D16+E16+F16+G16+H16</f>
        <v>282</v>
      </c>
      <c r="N16">
        <f>M16*0.17</f>
        <v>47.940000000000005</v>
      </c>
      <c r="O16">
        <f>I16*0.15</f>
        <v>0</v>
      </c>
      <c r="P16">
        <f>ROUND(N16+O16,0)</f>
        <v>48</v>
      </c>
    </row>
    <row r="17" spans="1:16" x14ac:dyDescent="0.25">
      <c r="A17" s="12" t="s">
        <v>162</v>
      </c>
      <c r="B17" s="12">
        <v>15</v>
      </c>
      <c r="C17" s="13" t="s">
        <v>163</v>
      </c>
      <c r="D17" s="14">
        <v>81</v>
      </c>
      <c r="E17" s="14">
        <v>77</v>
      </c>
      <c r="F17" s="14">
        <v>65</v>
      </c>
      <c r="G17" s="15"/>
      <c r="H17" s="14"/>
      <c r="I17" s="14"/>
      <c r="J17" s="14"/>
      <c r="M17" s="11">
        <f>D17+E17+F17+G17+H17</f>
        <v>223</v>
      </c>
      <c r="N17">
        <f>M17*0.17</f>
        <v>37.910000000000004</v>
      </c>
      <c r="O17">
        <f>I17*0.15</f>
        <v>0</v>
      </c>
      <c r="P17">
        <f>ROUND(N17+O17,0)</f>
        <v>38</v>
      </c>
    </row>
    <row r="18" spans="1:16" x14ac:dyDescent="0.25">
      <c r="A18" s="12" t="s">
        <v>164</v>
      </c>
      <c r="B18" s="12">
        <v>16</v>
      </c>
      <c r="C18" s="13" t="s">
        <v>165</v>
      </c>
      <c r="D18" s="14">
        <v>100</v>
      </c>
      <c r="E18" s="14">
        <v>98</v>
      </c>
      <c r="F18" s="14">
        <v>95</v>
      </c>
      <c r="G18" s="15"/>
      <c r="H18" s="14"/>
      <c r="I18" s="14"/>
      <c r="J18" s="14"/>
      <c r="M18" s="11">
        <f>D18+E18+F18+G18+H18</f>
        <v>293</v>
      </c>
      <c r="N18">
        <f>M18*0.17</f>
        <v>49.81</v>
      </c>
      <c r="O18">
        <f>I18*0.15</f>
        <v>0</v>
      </c>
      <c r="P18">
        <f>ROUND(N18+O18,0)</f>
        <v>50</v>
      </c>
    </row>
    <row r="19" spans="1:16" x14ac:dyDescent="0.25">
      <c r="A19" s="12" t="s">
        <v>166</v>
      </c>
      <c r="B19" s="12">
        <v>17</v>
      </c>
      <c r="C19" s="13" t="s">
        <v>167</v>
      </c>
      <c r="D19" s="14">
        <v>100</v>
      </c>
      <c r="E19" s="14">
        <v>100</v>
      </c>
      <c r="F19" s="14">
        <v>99</v>
      </c>
      <c r="G19" s="15"/>
      <c r="H19" s="14"/>
      <c r="I19" s="14"/>
      <c r="J19" s="14"/>
      <c r="M19" s="11">
        <f>D19+E19+F19+G19+H19</f>
        <v>299</v>
      </c>
      <c r="N19">
        <f>M19*0.17</f>
        <v>50.830000000000005</v>
      </c>
      <c r="O19">
        <f>I19*0.15</f>
        <v>0</v>
      </c>
      <c r="P19">
        <f>ROUND(N19+O19,0)</f>
        <v>51</v>
      </c>
    </row>
    <row r="20" spans="1:16" x14ac:dyDescent="0.25">
      <c r="A20" s="12" t="s">
        <v>168</v>
      </c>
      <c r="B20" s="12">
        <v>18</v>
      </c>
      <c r="C20" s="13" t="s">
        <v>169</v>
      </c>
      <c r="D20" s="14">
        <v>100</v>
      </c>
      <c r="E20" s="14">
        <v>100</v>
      </c>
      <c r="F20" s="14">
        <v>97</v>
      </c>
      <c r="G20" s="15"/>
      <c r="H20" s="14"/>
      <c r="I20" s="14"/>
      <c r="J20" s="14"/>
      <c r="M20" s="11">
        <f>D20+E20+F20+G20+H20</f>
        <v>297</v>
      </c>
      <c r="N20">
        <f>M20*0.17</f>
        <v>50.49</v>
      </c>
      <c r="O20">
        <f>I20*0.15</f>
        <v>0</v>
      </c>
      <c r="P20">
        <f>ROUND(N20+O20,0)</f>
        <v>50</v>
      </c>
    </row>
    <row r="21" spans="1:16" x14ac:dyDescent="0.25">
      <c r="A21" s="12" t="s">
        <v>170</v>
      </c>
      <c r="B21" s="12">
        <v>19</v>
      </c>
      <c r="C21" s="13" t="s">
        <v>171</v>
      </c>
      <c r="D21" s="14">
        <v>87</v>
      </c>
      <c r="E21" s="14">
        <v>82</v>
      </c>
      <c r="F21" s="14">
        <v>94</v>
      </c>
      <c r="G21" s="15"/>
      <c r="H21" s="14"/>
      <c r="I21" s="14"/>
      <c r="J21" s="14"/>
      <c r="M21" s="11">
        <f>D21+E21+F21+G21+H21</f>
        <v>263</v>
      </c>
      <c r="N21">
        <f>M21*0.17</f>
        <v>44.71</v>
      </c>
      <c r="O21">
        <f>I21*0.15</f>
        <v>0</v>
      </c>
      <c r="P21">
        <f>ROUND(N21+O21,0)</f>
        <v>45</v>
      </c>
    </row>
    <row r="22" spans="1:16" x14ac:dyDescent="0.25">
      <c r="A22" s="12" t="s">
        <v>172</v>
      </c>
      <c r="B22" s="12">
        <v>20</v>
      </c>
      <c r="C22" s="13" t="s">
        <v>173</v>
      </c>
      <c r="D22" s="14">
        <v>97</v>
      </c>
      <c r="E22" s="14">
        <v>96</v>
      </c>
      <c r="F22" s="14">
        <v>93</v>
      </c>
      <c r="G22" s="15"/>
      <c r="H22" s="14"/>
      <c r="I22" s="14"/>
      <c r="J22" s="14"/>
      <c r="M22" s="11">
        <f>D22+E22+F22+G22+H22</f>
        <v>286</v>
      </c>
      <c r="N22">
        <f>M22*0.17</f>
        <v>48.620000000000005</v>
      </c>
      <c r="O22">
        <f>I22*0.15</f>
        <v>0</v>
      </c>
      <c r="P22">
        <f>ROUND(N22+O22,0)</f>
        <v>49</v>
      </c>
    </row>
    <row r="23" spans="1:16" x14ac:dyDescent="0.25">
      <c r="A23" s="12" t="s">
        <v>174</v>
      </c>
      <c r="B23" s="12">
        <v>21</v>
      </c>
      <c r="C23" s="13" t="s">
        <v>175</v>
      </c>
      <c r="D23" s="14">
        <v>97</v>
      </c>
      <c r="E23" s="14">
        <v>96</v>
      </c>
      <c r="F23" s="14">
        <v>98</v>
      </c>
      <c r="G23" s="15"/>
      <c r="H23" s="14"/>
      <c r="I23" s="14"/>
      <c r="J23" s="14"/>
      <c r="M23" s="11">
        <f>D23+E23+F23+G23+H23</f>
        <v>291</v>
      </c>
      <c r="N23">
        <f>M23*0.17</f>
        <v>49.470000000000006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176</v>
      </c>
      <c r="B24" s="12">
        <v>22</v>
      </c>
      <c r="C24" s="13" t="s">
        <v>177</v>
      </c>
      <c r="D24" s="14">
        <v>93</v>
      </c>
      <c r="E24" s="14">
        <v>100</v>
      </c>
      <c r="F24" s="14">
        <v>91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178</v>
      </c>
      <c r="B25" s="12">
        <v>23</v>
      </c>
      <c r="C25" s="13" t="s">
        <v>179</v>
      </c>
      <c r="D25" s="14">
        <v>90</v>
      </c>
      <c r="E25" s="14">
        <v>95</v>
      </c>
      <c r="F25" s="14">
        <v>97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  <row r="26" spans="1:16" x14ac:dyDescent="0.25">
      <c r="A26" s="12" t="s">
        <v>180</v>
      </c>
      <c r="B26" s="12">
        <v>24</v>
      </c>
      <c r="C26" s="13" t="s">
        <v>181</v>
      </c>
      <c r="D26" s="14">
        <v>99</v>
      </c>
      <c r="E26" s="14">
        <v>97</v>
      </c>
      <c r="F26" s="14">
        <v>94</v>
      </c>
      <c r="G26" s="15"/>
      <c r="H26" s="14"/>
      <c r="I26" s="14"/>
      <c r="J26" s="14"/>
      <c r="M26" s="11">
        <f>D26+E26+F26+G26+H26</f>
        <v>290</v>
      </c>
      <c r="N26">
        <f>M26*0.17</f>
        <v>49.300000000000004</v>
      </c>
      <c r="O26">
        <f>I26*0.15</f>
        <v>0</v>
      </c>
      <c r="P26">
        <f>ROUND(N26+O26,0)</f>
        <v>49</v>
      </c>
    </row>
    <row r="27" spans="1:16" x14ac:dyDescent="0.25">
      <c r="A27" s="12" t="s">
        <v>182</v>
      </c>
      <c r="B27" s="12">
        <v>25</v>
      </c>
      <c r="C27" s="13" t="s">
        <v>183</v>
      </c>
      <c r="D27" s="14">
        <v>95</v>
      </c>
      <c r="E27" s="14">
        <v>92</v>
      </c>
      <c r="F27" s="14">
        <v>91</v>
      </c>
      <c r="G27" s="15"/>
      <c r="H27" s="14"/>
      <c r="I27" s="14"/>
      <c r="J27" s="14"/>
      <c r="M27" s="11">
        <f>D27+E27+F27+G27+H27</f>
        <v>278</v>
      </c>
      <c r="N27">
        <f>M27*0.17</f>
        <v>47.260000000000005</v>
      </c>
      <c r="O27">
        <f>I27*0.15</f>
        <v>0</v>
      </c>
      <c r="P27">
        <f>ROUND(N27+O27,0)</f>
        <v>47</v>
      </c>
    </row>
    <row r="28" spans="1:16" x14ac:dyDescent="0.25">
      <c r="A28" s="12" t="s">
        <v>184</v>
      </c>
      <c r="B28" s="12">
        <v>26</v>
      </c>
      <c r="C28" s="13" t="s">
        <v>185</v>
      </c>
      <c r="D28" s="14">
        <v>97</v>
      </c>
      <c r="E28" s="14">
        <v>91</v>
      </c>
      <c r="F28" s="14">
        <v>92</v>
      </c>
      <c r="G28" s="15"/>
      <c r="H28" s="14"/>
      <c r="I28" s="14"/>
      <c r="J28" s="14"/>
      <c r="M28" s="11">
        <f>D28+E28+F28+G28+H28</f>
        <v>280</v>
      </c>
      <c r="N28">
        <f>M28*0.17</f>
        <v>47.6</v>
      </c>
      <c r="O28">
        <f>I28*0.15</f>
        <v>0</v>
      </c>
      <c r="P28">
        <f>ROUND(N28+O28,0)</f>
        <v>48</v>
      </c>
    </row>
    <row r="29" spans="1:16" x14ac:dyDescent="0.25">
      <c r="A29" s="12" t="s">
        <v>186</v>
      </c>
      <c r="B29" s="12">
        <v>27</v>
      </c>
      <c r="C29" s="13" t="s">
        <v>187</v>
      </c>
      <c r="D29" s="14">
        <v>96</v>
      </c>
      <c r="E29" s="14">
        <v>78</v>
      </c>
      <c r="F29" s="14">
        <v>85</v>
      </c>
      <c r="G29" s="15"/>
      <c r="H29" s="14"/>
      <c r="I29" s="14"/>
      <c r="J29" s="14"/>
      <c r="M29" s="11">
        <f>D29+E29+F29+G29+H29</f>
        <v>259</v>
      </c>
      <c r="N29">
        <f>M29*0.17</f>
        <v>44.03</v>
      </c>
      <c r="O29">
        <f>I29*0.15</f>
        <v>0</v>
      </c>
      <c r="P29">
        <f>ROUND(N29+O29,0)</f>
        <v>44</v>
      </c>
    </row>
  </sheetData>
  <sheetProtection algorithmName="SHA-512" hashValue="cttnOs07YdDg+rVYLX9Kf8HiU14la1EKog9exITxaptFZbJ9aD1u6dm/CBfjhsV1+j4IWOFY473uANi5eNt9uQ==" saltValue="WJhGZV1/oX1mxr0RHh/lKA==" spinCount="100000" sheet="1" objects="1" scenarios="1"/>
  <dataValidations count="27">
    <dataValidation type="whole" allowBlank="1" showInputMessage="1" showErrorMessage="1" errorTitle="Valor fuera de rango" error="Ingrese un valor correcto" sqref="G3" xr:uid="{00C5EB84-A773-4D8A-BB02-A07F82F0B5E0}">
      <formula1>0</formula1>
      <formula2>100</formula2>
    </dataValidation>
    <dataValidation type="whole" allowBlank="1" showInputMessage="1" showErrorMessage="1" errorTitle="Valor fuera de rango" error="Ingrese un valor correcto" sqref="G4" xr:uid="{4A5CE0F9-4E81-4627-941E-C61364DB0CEC}">
      <formula1>0</formula1>
      <formula2>100</formula2>
    </dataValidation>
    <dataValidation type="whole" allowBlank="1" showInputMessage="1" showErrorMessage="1" errorTitle="Valor fuera de rango" error="Ingrese un valor correcto" sqref="G5" xr:uid="{10BF8C5D-9702-4224-8826-C1D7947075EC}">
      <formula1>0</formula1>
      <formula2>100</formula2>
    </dataValidation>
    <dataValidation type="whole" allowBlank="1" showInputMessage="1" showErrorMessage="1" errorTitle="Valor fuera de rango" error="Ingrese un valor correcto" sqref="G6" xr:uid="{B08E3C82-0543-43C8-92FD-576BEBC51430}">
      <formula1>0</formula1>
      <formula2>100</formula2>
    </dataValidation>
    <dataValidation type="whole" allowBlank="1" showInputMessage="1" showErrorMessage="1" errorTitle="Valor fuera de rango" error="Ingrese un valor correcto" sqref="G7" xr:uid="{388E0258-3E75-4405-896F-6758FB408FED}">
      <formula1>0</formula1>
      <formula2>100</formula2>
    </dataValidation>
    <dataValidation type="whole" allowBlank="1" showInputMessage="1" showErrorMessage="1" errorTitle="Valor fuera de rango" error="Ingrese un valor correcto" sqref="G8" xr:uid="{6ECDC865-3011-4C42-9BF0-E573F0C97EA1}">
      <formula1>0</formula1>
      <formula2>100</formula2>
    </dataValidation>
    <dataValidation type="whole" allowBlank="1" showInputMessage="1" showErrorMessage="1" errorTitle="Valor fuera de rango" error="Ingrese un valor correcto" sqref="G9" xr:uid="{13CC82AC-EFB0-4972-BD6D-0A716C531DEE}">
      <formula1>0</formula1>
      <formula2>100</formula2>
    </dataValidation>
    <dataValidation type="whole" allowBlank="1" showInputMessage="1" showErrorMessage="1" errorTitle="Valor fuera de rango" error="Ingrese un valor correcto" sqref="G10" xr:uid="{2DFD33DE-A834-4E65-95CA-1666BD321C1C}">
      <formula1>0</formula1>
      <formula2>100</formula2>
    </dataValidation>
    <dataValidation type="whole" allowBlank="1" showInputMessage="1" showErrorMessage="1" errorTitle="Valor fuera de rango" error="Ingrese un valor correcto" sqref="G11" xr:uid="{3CC9528E-E49A-42DC-B1A2-BE2100E01B31}">
      <formula1>0</formula1>
      <formula2>100</formula2>
    </dataValidation>
    <dataValidation type="whole" allowBlank="1" showInputMessage="1" showErrorMessage="1" errorTitle="Valor fuera de rango" error="Ingrese un valor correcto" sqref="G12" xr:uid="{0E620D82-0D69-427D-AD33-23B3836EC889}">
      <formula1>0</formula1>
      <formula2>100</formula2>
    </dataValidation>
    <dataValidation type="whole" allowBlank="1" showInputMessage="1" showErrorMessage="1" errorTitle="Valor fuera de rango" error="Ingrese un valor correcto" sqref="G13" xr:uid="{E8D2D391-0276-4210-A73C-AE62E41F3DBD}">
      <formula1>0</formula1>
      <formula2>100</formula2>
    </dataValidation>
    <dataValidation type="whole" allowBlank="1" showInputMessage="1" showErrorMessage="1" errorTitle="Valor fuera de rango" error="Ingrese un valor correcto" sqref="G14" xr:uid="{69E1B183-AFE3-409C-ACA6-A498A8EC2373}">
      <formula1>0</formula1>
      <formula2>100</formula2>
    </dataValidation>
    <dataValidation type="whole" allowBlank="1" showInputMessage="1" showErrorMessage="1" errorTitle="Valor fuera de rango" error="Ingrese un valor correcto" sqref="G15" xr:uid="{5C82D1E4-2836-4F2B-919E-23B7C5F1298F}">
      <formula1>0</formula1>
      <formula2>100</formula2>
    </dataValidation>
    <dataValidation type="whole" allowBlank="1" showInputMessage="1" showErrorMessage="1" errorTitle="Valor fuera de rango" error="Ingrese un valor correcto" sqref="G16" xr:uid="{7A574A13-6A5B-49ED-AD72-376E682E8E12}">
      <formula1>0</formula1>
      <formula2>100</formula2>
    </dataValidation>
    <dataValidation type="whole" allowBlank="1" showInputMessage="1" showErrorMessage="1" errorTitle="Valor fuera de rango" error="Ingrese un valor correcto" sqref="G17" xr:uid="{6415F0F1-8289-47B4-BDB6-02D9C58CF08B}">
      <formula1>0</formula1>
      <formula2>100</formula2>
    </dataValidation>
    <dataValidation type="whole" allowBlank="1" showInputMessage="1" showErrorMessage="1" errorTitle="Valor fuera de rango" error="Ingrese un valor correcto" sqref="G18" xr:uid="{1C107790-2657-43E9-A692-3C9E243E5F1A}">
      <formula1>0</formula1>
      <formula2>100</formula2>
    </dataValidation>
    <dataValidation type="whole" allowBlank="1" showInputMessage="1" showErrorMessage="1" errorTitle="Valor fuera de rango" error="Ingrese un valor correcto" sqref="G19" xr:uid="{12E3857D-67DA-4FE1-831D-E53B8BB0D122}">
      <formula1>0</formula1>
      <formula2>100</formula2>
    </dataValidation>
    <dataValidation type="whole" allowBlank="1" showInputMessage="1" showErrorMessage="1" errorTitle="Valor fuera de rango" error="Ingrese un valor correcto" sqref="G20" xr:uid="{D3B3AC17-BD52-432B-9513-D2976BED2C7F}">
      <formula1>0</formula1>
      <formula2>100</formula2>
    </dataValidation>
    <dataValidation type="whole" allowBlank="1" showInputMessage="1" showErrorMessage="1" errorTitle="Valor fuera de rango" error="Ingrese un valor correcto" sqref="G21" xr:uid="{63EE5132-0457-4792-8706-DF60AB358684}">
      <formula1>0</formula1>
      <formula2>100</formula2>
    </dataValidation>
    <dataValidation type="whole" allowBlank="1" showInputMessage="1" showErrorMessage="1" errorTitle="Valor fuera de rango" error="Ingrese un valor correcto" sqref="G22" xr:uid="{91049CA9-8F99-48C0-8EB9-4082DF2522BC}">
      <formula1>0</formula1>
      <formula2>100</formula2>
    </dataValidation>
    <dataValidation type="whole" allowBlank="1" showInputMessage="1" showErrorMessage="1" errorTitle="Valor fuera de rango" error="Ingrese un valor correcto" sqref="G23" xr:uid="{35D2163F-E917-4463-B72D-9C7CF61C2C5C}">
      <formula1>0</formula1>
      <formula2>100</formula2>
    </dataValidation>
    <dataValidation type="whole" allowBlank="1" showInputMessage="1" showErrorMessage="1" errorTitle="Valor fuera de rango" error="Ingrese un valor correcto" sqref="G24" xr:uid="{A59DA832-AA51-4DC9-89A0-4183339622C9}">
      <formula1>0</formula1>
      <formula2>100</formula2>
    </dataValidation>
    <dataValidation type="whole" allowBlank="1" showInputMessage="1" showErrorMessage="1" errorTitle="Valor fuera de rango" error="Ingrese un valor correcto" sqref="G25" xr:uid="{136B8F4F-A522-4FB7-8675-4BE6C78DCBA6}">
      <formula1>0</formula1>
      <formula2>100</formula2>
    </dataValidation>
    <dataValidation type="whole" allowBlank="1" showInputMessage="1" showErrorMessage="1" errorTitle="Valor fuera de rango" error="Ingrese un valor correcto" sqref="G26" xr:uid="{3DA3B70A-3C54-4313-9F3E-9A7C46C88C3E}">
      <formula1>0</formula1>
      <formula2>100</formula2>
    </dataValidation>
    <dataValidation type="whole" allowBlank="1" showInputMessage="1" showErrorMessage="1" errorTitle="Valor fuera de rango" error="Ingrese un valor correcto" sqref="G27" xr:uid="{82932CCA-CE53-454A-912C-4D9368C18BE9}">
      <formula1>0</formula1>
      <formula2>100</formula2>
    </dataValidation>
    <dataValidation type="whole" allowBlank="1" showInputMessage="1" showErrorMessage="1" errorTitle="Valor fuera de rango" error="Ingrese un valor correcto" sqref="G28" xr:uid="{E6ECA2F4-2D75-4BBA-A349-C3EB1EB287FD}">
      <formula1>0</formula1>
      <formula2>100</formula2>
    </dataValidation>
    <dataValidation type="whole" allowBlank="1" showInputMessage="1" showErrorMessage="1" errorTitle="Valor fuera de rango" error="Ingrese un valor correcto" sqref="G29" xr:uid="{18663812-88B6-48A8-ABC1-DABC8160EEBE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E545-AA30-43C3-9254-4D7F8A367135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189</v>
      </c>
      <c r="C1" s="1" t="s">
        <v>190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191</v>
      </c>
      <c r="B3" s="12">
        <v>1</v>
      </c>
      <c r="C3" s="13" t="s">
        <v>192</v>
      </c>
      <c r="D3" s="14">
        <v>78</v>
      </c>
      <c r="E3" s="14">
        <v>77</v>
      </c>
      <c r="F3" s="14">
        <v>82</v>
      </c>
      <c r="G3" s="15"/>
      <c r="H3" s="14"/>
      <c r="I3" s="14"/>
      <c r="J3" s="14"/>
      <c r="M3" s="11">
        <f>D3+E3+F3+G3+H3</f>
        <v>237</v>
      </c>
      <c r="N3">
        <f>M3*0.17</f>
        <v>40.290000000000006</v>
      </c>
      <c r="O3">
        <f>I3*0.15</f>
        <v>0</v>
      </c>
      <c r="P3">
        <f>ROUND(N3+O3,0)</f>
        <v>40</v>
      </c>
    </row>
    <row r="4" spans="1:16" x14ac:dyDescent="0.25">
      <c r="A4" s="12" t="s">
        <v>193</v>
      </c>
      <c r="B4" s="12">
        <v>2</v>
      </c>
      <c r="C4" s="13" t="s">
        <v>194</v>
      </c>
      <c r="D4" s="14">
        <v>95</v>
      </c>
      <c r="E4" s="14">
        <v>89</v>
      </c>
      <c r="F4" s="14">
        <v>92</v>
      </c>
      <c r="G4" s="15"/>
      <c r="H4" s="14"/>
      <c r="I4" s="14"/>
      <c r="J4" s="14"/>
      <c r="M4" s="11">
        <f>D4+E4+F4+G4+H4</f>
        <v>276</v>
      </c>
      <c r="N4">
        <f>M4*0.17</f>
        <v>46.92</v>
      </c>
      <c r="O4">
        <f>I4*0.15</f>
        <v>0</v>
      </c>
      <c r="P4">
        <f>ROUND(N4+O4,0)</f>
        <v>47</v>
      </c>
    </row>
    <row r="5" spans="1:16" x14ac:dyDescent="0.25">
      <c r="A5" s="12" t="s">
        <v>195</v>
      </c>
      <c r="B5" s="12">
        <v>3</v>
      </c>
      <c r="C5" s="13" t="s">
        <v>196</v>
      </c>
      <c r="D5" s="14">
        <v>85</v>
      </c>
      <c r="E5" s="14">
        <v>96</v>
      </c>
      <c r="F5" s="14">
        <v>92</v>
      </c>
      <c r="G5" s="15"/>
      <c r="H5" s="14"/>
      <c r="I5" s="14"/>
      <c r="J5" s="14"/>
      <c r="M5" s="11">
        <f>D5+E5+F5+G5+H5</f>
        <v>273</v>
      </c>
      <c r="N5">
        <f>M5*0.17</f>
        <v>46.410000000000004</v>
      </c>
      <c r="O5">
        <f>I5*0.15</f>
        <v>0</v>
      </c>
      <c r="P5">
        <f>ROUND(N5+O5,0)</f>
        <v>46</v>
      </c>
    </row>
    <row r="6" spans="1:16" x14ac:dyDescent="0.25">
      <c r="A6" s="12" t="s">
        <v>197</v>
      </c>
      <c r="B6" s="12">
        <v>4</v>
      </c>
      <c r="C6" s="13" t="s">
        <v>198</v>
      </c>
      <c r="D6" s="14">
        <v>81</v>
      </c>
      <c r="E6" s="14">
        <v>88</v>
      </c>
      <c r="F6" s="14">
        <v>94</v>
      </c>
      <c r="G6" s="15"/>
      <c r="H6" s="14"/>
      <c r="I6" s="14"/>
      <c r="J6" s="14"/>
      <c r="M6" s="11">
        <f>D6+E6+F6+G6+H6</f>
        <v>263</v>
      </c>
      <c r="N6">
        <f>M6*0.17</f>
        <v>44.71</v>
      </c>
      <c r="O6">
        <f>I6*0.15</f>
        <v>0</v>
      </c>
      <c r="P6">
        <f>ROUND(N6+O6,0)</f>
        <v>45</v>
      </c>
    </row>
    <row r="7" spans="1:16" x14ac:dyDescent="0.25">
      <c r="A7" s="12" t="s">
        <v>199</v>
      </c>
      <c r="B7" s="12">
        <v>5</v>
      </c>
      <c r="C7" s="13" t="s">
        <v>200</v>
      </c>
      <c r="D7" s="14">
        <v>80</v>
      </c>
      <c r="E7" s="14">
        <v>84</v>
      </c>
      <c r="F7" s="14">
        <v>85</v>
      </c>
      <c r="G7" s="15"/>
      <c r="H7" s="14"/>
      <c r="I7" s="14"/>
      <c r="J7" s="14"/>
      <c r="M7" s="11">
        <f>D7+E7+F7+G7+H7</f>
        <v>249</v>
      </c>
      <c r="N7">
        <f>M7*0.17</f>
        <v>42.330000000000005</v>
      </c>
      <c r="O7">
        <f>I7*0.15</f>
        <v>0</v>
      </c>
      <c r="P7">
        <f>ROUND(N7+O7,0)</f>
        <v>42</v>
      </c>
    </row>
    <row r="8" spans="1:16" x14ac:dyDescent="0.25">
      <c r="A8" s="12" t="s">
        <v>201</v>
      </c>
      <c r="B8" s="12">
        <v>6</v>
      </c>
      <c r="C8" s="13" t="s">
        <v>202</v>
      </c>
      <c r="D8" s="14">
        <v>88</v>
      </c>
      <c r="E8" s="14">
        <v>97</v>
      </c>
      <c r="F8" s="14">
        <v>87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203</v>
      </c>
      <c r="B9" s="12">
        <v>7</v>
      </c>
      <c r="C9" s="13" t="s">
        <v>204</v>
      </c>
      <c r="D9" s="14">
        <v>90</v>
      </c>
      <c r="E9" s="14">
        <v>92</v>
      </c>
      <c r="F9" s="14">
        <v>81</v>
      </c>
      <c r="G9" s="15"/>
      <c r="H9" s="14"/>
      <c r="I9" s="14"/>
      <c r="J9" s="14"/>
      <c r="M9" s="11">
        <f>D9+E9+F9+G9+H9</f>
        <v>263</v>
      </c>
      <c r="N9">
        <f>M9*0.17</f>
        <v>44.71</v>
      </c>
      <c r="O9">
        <f>I9*0.15</f>
        <v>0</v>
      </c>
      <c r="P9">
        <f>ROUND(N9+O9,0)</f>
        <v>45</v>
      </c>
    </row>
    <row r="10" spans="1:16" x14ac:dyDescent="0.25">
      <c r="A10" s="12" t="s">
        <v>205</v>
      </c>
      <c r="B10" s="12">
        <v>8</v>
      </c>
      <c r="C10" s="13" t="s">
        <v>206</v>
      </c>
      <c r="D10" s="14">
        <v>93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293</v>
      </c>
      <c r="N10">
        <f>M10*0.17</f>
        <v>49.81</v>
      </c>
      <c r="O10">
        <f>I10*0.15</f>
        <v>0</v>
      </c>
      <c r="P10">
        <f>ROUND(N10+O10,0)</f>
        <v>50</v>
      </c>
    </row>
    <row r="11" spans="1:16" x14ac:dyDescent="0.25">
      <c r="A11" s="12" t="s">
        <v>207</v>
      </c>
      <c r="B11" s="12">
        <v>9</v>
      </c>
      <c r="C11" s="13" t="s">
        <v>208</v>
      </c>
      <c r="D11" s="14">
        <v>89</v>
      </c>
      <c r="E11" s="14">
        <v>89</v>
      </c>
      <c r="F11" s="14">
        <v>97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209</v>
      </c>
      <c r="B12" s="12">
        <v>10</v>
      </c>
      <c r="C12" s="13" t="s">
        <v>210</v>
      </c>
      <c r="D12" s="14">
        <v>73</v>
      </c>
      <c r="E12" s="14">
        <v>88</v>
      </c>
      <c r="F12" s="14">
        <v>84</v>
      </c>
      <c r="G12" s="15"/>
      <c r="H12" s="14"/>
      <c r="I12" s="14"/>
      <c r="J12" s="14"/>
      <c r="M12" s="11">
        <f>D12+E12+F12+G12+H12</f>
        <v>245</v>
      </c>
      <c r="N12">
        <f>M12*0.17</f>
        <v>41.650000000000006</v>
      </c>
      <c r="O12">
        <f>I12*0.15</f>
        <v>0</v>
      </c>
      <c r="P12">
        <f>ROUND(N12+O12,0)</f>
        <v>42</v>
      </c>
    </row>
    <row r="13" spans="1:16" x14ac:dyDescent="0.25">
      <c r="A13" s="12" t="s">
        <v>211</v>
      </c>
      <c r="B13" s="12">
        <v>11</v>
      </c>
      <c r="C13" s="13" t="s">
        <v>212</v>
      </c>
      <c r="D13" s="14">
        <v>88</v>
      </c>
      <c r="E13" s="14">
        <v>89</v>
      </c>
      <c r="F13" s="14">
        <v>92</v>
      </c>
      <c r="G13" s="15"/>
      <c r="H13" s="14"/>
      <c r="I13" s="14"/>
      <c r="J13" s="14"/>
      <c r="M13" s="11">
        <f>D13+E13+F13+G13+H13</f>
        <v>269</v>
      </c>
      <c r="N13">
        <f>M13*0.17</f>
        <v>45.730000000000004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213</v>
      </c>
      <c r="B14" s="12">
        <v>12</v>
      </c>
      <c r="C14" s="13" t="s">
        <v>214</v>
      </c>
      <c r="D14" s="14">
        <v>97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297</v>
      </c>
      <c r="N14">
        <f>M14*0.17</f>
        <v>50.49</v>
      </c>
      <c r="O14">
        <f>I14*0.15</f>
        <v>0</v>
      </c>
      <c r="P14">
        <f>ROUND(N14+O14,0)</f>
        <v>50</v>
      </c>
    </row>
    <row r="15" spans="1:16" x14ac:dyDescent="0.25">
      <c r="A15" s="12" t="s">
        <v>215</v>
      </c>
      <c r="B15" s="12">
        <v>13</v>
      </c>
      <c r="C15" s="13" t="s">
        <v>216</v>
      </c>
      <c r="D15" s="14">
        <v>97</v>
      </c>
      <c r="E15" s="14">
        <v>97</v>
      </c>
      <c r="F15" s="14">
        <v>99</v>
      </c>
      <c r="G15" s="15"/>
      <c r="H15" s="14"/>
      <c r="I15" s="14"/>
      <c r="J15" s="14"/>
      <c r="M15" s="11">
        <f>D15+E15+F15+G15+H15</f>
        <v>293</v>
      </c>
      <c r="N15">
        <f>M15*0.17</f>
        <v>49.81</v>
      </c>
      <c r="O15">
        <f>I15*0.15</f>
        <v>0</v>
      </c>
      <c r="P15">
        <f>ROUND(N15+O15,0)</f>
        <v>50</v>
      </c>
    </row>
    <row r="16" spans="1:16" x14ac:dyDescent="0.25">
      <c r="A16" s="12" t="s">
        <v>217</v>
      </c>
      <c r="B16" s="12">
        <v>14</v>
      </c>
      <c r="C16" s="13" t="s">
        <v>218</v>
      </c>
      <c r="D16" s="14">
        <v>83</v>
      </c>
      <c r="E16" s="14">
        <v>90</v>
      </c>
      <c r="F16" s="14">
        <v>88</v>
      </c>
      <c r="G16" s="15"/>
      <c r="H16" s="14"/>
      <c r="I16" s="14"/>
      <c r="J16" s="14"/>
      <c r="M16" s="11">
        <f>D16+E16+F16+G16+H16</f>
        <v>261</v>
      </c>
      <c r="N16">
        <f>M16*0.17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219</v>
      </c>
      <c r="B17" s="12">
        <v>15</v>
      </c>
      <c r="C17" s="13" t="s">
        <v>220</v>
      </c>
      <c r="D17" s="14">
        <v>93</v>
      </c>
      <c r="E17" s="14">
        <v>100</v>
      </c>
      <c r="F17" s="14">
        <v>99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221</v>
      </c>
      <c r="B18" s="12">
        <v>16</v>
      </c>
      <c r="C18" s="13" t="s">
        <v>222</v>
      </c>
      <c r="D18" s="14">
        <v>87</v>
      </c>
      <c r="E18" s="14">
        <v>100</v>
      </c>
      <c r="F18" s="14">
        <v>98</v>
      </c>
      <c r="G18" s="15"/>
      <c r="H18" s="14"/>
      <c r="I18" s="14"/>
      <c r="J18" s="14"/>
      <c r="M18" s="11">
        <f>D18+E18+F18+G18+H18</f>
        <v>285</v>
      </c>
      <c r="N18">
        <f>M18*0.17</f>
        <v>48.45</v>
      </c>
      <c r="O18">
        <f>I18*0.15</f>
        <v>0</v>
      </c>
      <c r="P18">
        <f>ROUND(N18+O18,0)</f>
        <v>48</v>
      </c>
    </row>
    <row r="19" spans="1:16" x14ac:dyDescent="0.25">
      <c r="A19" s="12" t="s">
        <v>223</v>
      </c>
      <c r="B19" s="12">
        <v>17</v>
      </c>
      <c r="C19" s="13" t="s">
        <v>224</v>
      </c>
      <c r="D19" s="14">
        <v>81</v>
      </c>
      <c r="E19" s="14">
        <v>94</v>
      </c>
      <c r="F19" s="14">
        <v>95</v>
      </c>
      <c r="G19" s="15"/>
      <c r="H19" s="14"/>
      <c r="I19" s="14"/>
      <c r="J19" s="14"/>
      <c r="M19" s="11">
        <f>D19+E19+F19+G19+H19</f>
        <v>270</v>
      </c>
      <c r="N19">
        <f>M19*0.17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2" t="s">
        <v>225</v>
      </c>
      <c r="B20" s="12">
        <v>18</v>
      </c>
      <c r="C20" s="13" t="s">
        <v>226</v>
      </c>
      <c r="D20" s="14">
        <v>95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295</v>
      </c>
      <c r="N20">
        <f>M20*0.17</f>
        <v>50.150000000000006</v>
      </c>
      <c r="O20">
        <f>I20*0.15</f>
        <v>0</v>
      </c>
      <c r="P20">
        <f>ROUND(N20+O20,0)</f>
        <v>50</v>
      </c>
    </row>
    <row r="21" spans="1:16" x14ac:dyDescent="0.25">
      <c r="A21" s="12" t="s">
        <v>227</v>
      </c>
      <c r="B21" s="12">
        <v>19</v>
      </c>
      <c r="C21" s="13" t="s">
        <v>228</v>
      </c>
      <c r="D21" s="14">
        <v>81</v>
      </c>
      <c r="E21" s="14">
        <v>90</v>
      </c>
      <c r="F21" s="14">
        <v>81</v>
      </c>
      <c r="G21" s="15"/>
      <c r="H21" s="14"/>
      <c r="I21" s="14"/>
      <c r="J21" s="14"/>
      <c r="M21" s="11">
        <f>D21+E21+F21+G21+H21</f>
        <v>252</v>
      </c>
      <c r="N21">
        <f>M21*0.17</f>
        <v>42.84</v>
      </c>
      <c r="O21">
        <f>I21*0.15</f>
        <v>0</v>
      </c>
      <c r="P21">
        <f>ROUND(N21+O21,0)</f>
        <v>43</v>
      </c>
    </row>
    <row r="22" spans="1:16" x14ac:dyDescent="0.25">
      <c r="A22" s="12" t="s">
        <v>229</v>
      </c>
      <c r="B22" s="12">
        <v>20</v>
      </c>
      <c r="C22" s="13" t="s">
        <v>230</v>
      </c>
      <c r="D22" s="14">
        <v>88</v>
      </c>
      <c r="E22" s="14">
        <v>99</v>
      </c>
      <c r="F22" s="14">
        <v>95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231</v>
      </c>
      <c r="B23" s="12">
        <v>21</v>
      </c>
      <c r="C23" s="13" t="s">
        <v>232</v>
      </c>
      <c r="D23" s="14">
        <v>98</v>
      </c>
      <c r="E23" s="14">
        <v>98</v>
      </c>
      <c r="F23" s="14">
        <v>100</v>
      </c>
      <c r="G23" s="15"/>
      <c r="H23" s="14"/>
      <c r="I23" s="14"/>
      <c r="J23" s="14"/>
      <c r="M23" s="11">
        <f>D23+E23+F23+G23+H23</f>
        <v>296</v>
      </c>
      <c r="N23">
        <f>M23*0.17</f>
        <v>50.32</v>
      </c>
      <c r="O23">
        <f>I23*0.15</f>
        <v>0</v>
      </c>
      <c r="P23">
        <f>ROUND(N23+O23,0)</f>
        <v>50</v>
      </c>
    </row>
    <row r="24" spans="1:16" x14ac:dyDescent="0.25">
      <c r="A24" s="12" t="s">
        <v>233</v>
      </c>
      <c r="B24" s="12">
        <v>22</v>
      </c>
      <c r="C24" s="13" t="s">
        <v>234</v>
      </c>
      <c r="D24" s="14">
        <v>95</v>
      </c>
      <c r="E24" s="14">
        <v>100</v>
      </c>
      <c r="F24" s="14">
        <v>99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235</v>
      </c>
      <c r="B25" s="12">
        <v>23</v>
      </c>
      <c r="C25" s="13" t="s">
        <v>236</v>
      </c>
      <c r="D25" s="14">
        <v>94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237</v>
      </c>
      <c r="B26" s="12">
        <v>24</v>
      </c>
      <c r="C26" s="13" t="s">
        <v>238</v>
      </c>
      <c r="D26" s="14">
        <v>94</v>
      </c>
      <c r="E26" s="14">
        <v>95</v>
      </c>
      <c r="F26" s="14">
        <v>98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239</v>
      </c>
      <c r="B27" s="12">
        <v>25</v>
      </c>
      <c r="C27" s="13" t="s">
        <v>240</v>
      </c>
      <c r="D27" s="14">
        <v>91</v>
      </c>
      <c r="E27" s="14">
        <v>99</v>
      </c>
      <c r="F27" s="14">
        <v>90</v>
      </c>
      <c r="G27" s="15"/>
      <c r="H27" s="14"/>
      <c r="I27" s="14"/>
      <c r="J27" s="14"/>
      <c r="M27" s="11">
        <f>D27+E27+F27+G27+H27</f>
        <v>280</v>
      </c>
      <c r="N27">
        <f>M27*0.17</f>
        <v>47.6</v>
      </c>
      <c r="O27">
        <f>I27*0.15</f>
        <v>0</v>
      </c>
      <c r="P27">
        <f>ROUND(N27+O27,0)</f>
        <v>48</v>
      </c>
    </row>
  </sheetData>
  <sheetProtection algorithmName="SHA-512" hashValue="z1lWXuNNvTbX6QgaYNA6DstkSZf6k2gcAK5PKH+I6+hotKAo5H5MJywxzhY2KgQrVbrgjPQITsLKVUP4cGG47A==" saltValue="4DdMKMT+uPbZpBHR2UV3RA==" spinCount="100000" sheet="1" objects="1" scenarios="1"/>
  <dataValidations count="25">
    <dataValidation type="whole" allowBlank="1" showInputMessage="1" showErrorMessage="1" errorTitle="Valor fuera de rango" error="Ingrese un valor correcto" sqref="G3" xr:uid="{362FD5A3-B293-4A49-9A41-FBA7815BD7E4}">
      <formula1>0</formula1>
      <formula2>100</formula2>
    </dataValidation>
    <dataValidation type="whole" allowBlank="1" showInputMessage="1" showErrorMessage="1" errorTitle="Valor fuera de rango" error="Ingrese un valor correcto" sqref="G4" xr:uid="{39F86467-E4E0-4949-BFFF-96339E6E7244}">
      <formula1>0</formula1>
      <formula2>100</formula2>
    </dataValidation>
    <dataValidation type="whole" allowBlank="1" showInputMessage="1" showErrorMessage="1" errorTitle="Valor fuera de rango" error="Ingrese un valor correcto" sqref="G5" xr:uid="{C6057F75-FCF5-440B-AE19-8107937690B9}">
      <formula1>0</formula1>
      <formula2>100</formula2>
    </dataValidation>
    <dataValidation type="whole" allowBlank="1" showInputMessage="1" showErrorMessage="1" errorTitle="Valor fuera de rango" error="Ingrese un valor correcto" sqref="G6" xr:uid="{A72A4913-C637-4122-B2B0-868CF7FB22F9}">
      <formula1>0</formula1>
      <formula2>100</formula2>
    </dataValidation>
    <dataValidation type="whole" allowBlank="1" showInputMessage="1" showErrorMessage="1" errorTitle="Valor fuera de rango" error="Ingrese un valor correcto" sqref="G7" xr:uid="{77CFECA4-DC55-4048-BA0A-69D709A3C7DE}">
      <formula1>0</formula1>
      <formula2>100</formula2>
    </dataValidation>
    <dataValidation type="whole" allowBlank="1" showInputMessage="1" showErrorMessage="1" errorTitle="Valor fuera de rango" error="Ingrese un valor correcto" sqref="G8" xr:uid="{37F6ECF9-4634-469E-ADF7-D4E7C4C1023C}">
      <formula1>0</formula1>
      <formula2>100</formula2>
    </dataValidation>
    <dataValidation type="whole" allowBlank="1" showInputMessage="1" showErrorMessage="1" errorTitle="Valor fuera de rango" error="Ingrese un valor correcto" sqref="G9" xr:uid="{672C7D95-43FA-4AB7-85B3-32DA8A888C45}">
      <formula1>0</formula1>
      <formula2>100</formula2>
    </dataValidation>
    <dataValidation type="whole" allowBlank="1" showInputMessage="1" showErrorMessage="1" errorTitle="Valor fuera de rango" error="Ingrese un valor correcto" sqref="G10" xr:uid="{A38E9EBB-3233-47D0-98E6-41B7D741DF4F}">
      <formula1>0</formula1>
      <formula2>100</formula2>
    </dataValidation>
    <dataValidation type="whole" allowBlank="1" showInputMessage="1" showErrorMessage="1" errorTitle="Valor fuera de rango" error="Ingrese un valor correcto" sqref="G11" xr:uid="{91E7A541-F380-401E-8D3F-23A6AA27AFC2}">
      <formula1>0</formula1>
      <formula2>100</formula2>
    </dataValidation>
    <dataValidation type="whole" allowBlank="1" showInputMessage="1" showErrorMessage="1" errorTitle="Valor fuera de rango" error="Ingrese un valor correcto" sqref="G12" xr:uid="{69DCA125-00B8-431F-BCD6-DE90E3350F1F}">
      <formula1>0</formula1>
      <formula2>100</formula2>
    </dataValidation>
    <dataValidation type="whole" allowBlank="1" showInputMessage="1" showErrorMessage="1" errorTitle="Valor fuera de rango" error="Ingrese un valor correcto" sqref="G13" xr:uid="{3ABD2CDE-B1C4-4562-AE3B-4AAAED9E1CF9}">
      <formula1>0</formula1>
      <formula2>100</formula2>
    </dataValidation>
    <dataValidation type="whole" allowBlank="1" showInputMessage="1" showErrorMessage="1" errorTitle="Valor fuera de rango" error="Ingrese un valor correcto" sqref="G14" xr:uid="{92778FD5-BD58-4745-85A8-657076E5FC45}">
      <formula1>0</formula1>
      <formula2>100</formula2>
    </dataValidation>
    <dataValidation type="whole" allowBlank="1" showInputMessage="1" showErrorMessage="1" errorTitle="Valor fuera de rango" error="Ingrese un valor correcto" sqref="G15" xr:uid="{81D88E30-EC31-4779-9A5E-3C45AA955E6D}">
      <formula1>0</formula1>
      <formula2>100</formula2>
    </dataValidation>
    <dataValidation type="whole" allowBlank="1" showInputMessage="1" showErrorMessage="1" errorTitle="Valor fuera de rango" error="Ingrese un valor correcto" sqref="G16" xr:uid="{CD6765BF-24DB-41AA-9313-B1F8AF824587}">
      <formula1>0</formula1>
      <formula2>100</formula2>
    </dataValidation>
    <dataValidation type="whole" allowBlank="1" showInputMessage="1" showErrorMessage="1" errorTitle="Valor fuera de rango" error="Ingrese un valor correcto" sqref="G17" xr:uid="{B2122284-1964-445F-9C25-8EA60F8DB450}">
      <formula1>0</formula1>
      <formula2>100</formula2>
    </dataValidation>
    <dataValidation type="whole" allowBlank="1" showInputMessage="1" showErrorMessage="1" errorTitle="Valor fuera de rango" error="Ingrese un valor correcto" sqref="G18" xr:uid="{3BFD1291-FC5C-4077-9DA7-1593C7A14530}">
      <formula1>0</formula1>
      <formula2>100</formula2>
    </dataValidation>
    <dataValidation type="whole" allowBlank="1" showInputMessage="1" showErrorMessage="1" errorTitle="Valor fuera de rango" error="Ingrese un valor correcto" sqref="G19" xr:uid="{24C982DE-42CB-4EE4-8522-7F511F2D91DC}">
      <formula1>0</formula1>
      <formula2>100</formula2>
    </dataValidation>
    <dataValidation type="whole" allowBlank="1" showInputMessage="1" showErrorMessage="1" errorTitle="Valor fuera de rango" error="Ingrese un valor correcto" sqref="G20" xr:uid="{011067F3-4C47-4CA6-AE77-260FF4317927}">
      <formula1>0</formula1>
      <formula2>100</formula2>
    </dataValidation>
    <dataValidation type="whole" allowBlank="1" showInputMessage="1" showErrorMessage="1" errorTitle="Valor fuera de rango" error="Ingrese un valor correcto" sqref="G21" xr:uid="{51759464-A028-41D0-A612-690515ADE276}">
      <formula1>0</formula1>
      <formula2>100</formula2>
    </dataValidation>
    <dataValidation type="whole" allowBlank="1" showInputMessage="1" showErrorMessage="1" errorTitle="Valor fuera de rango" error="Ingrese un valor correcto" sqref="G22" xr:uid="{C62CFEE7-767A-4952-8AB2-5033F623918E}">
      <formula1>0</formula1>
      <formula2>100</formula2>
    </dataValidation>
    <dataValidation type="whole" allowBlank="1" showInputMessage="1" showErrorMessage="1" errorTitle="Valor fuera de rango" error="Ingrese un valor correcto" sqref="G23" xr:uid="{9CE36601-8CFD-43F7-9602-94C651850471}">
      <formula1>0</formula1>
      <formula2>100</formula2>
    </dataValidation>
    <dataValidation type="whole" allowBlank="1" showInputMessage="1" showErrorMessage="1" errorTitle="Valor fuera de rango" error="Ingrese un valor correcto" sqref="G24" xr:uid="{7A51CAC1-3100-43B3-82AA-1A0835C790C8}">
      <formula1>0</formula1>
      <formula2>100</formula2>
    </dataValidation>
    <dataValidation type="whole" allowBlank="1" showInputMessage="1" showErrorMessage="1" errorTitle="Valor fuera de rango" error="Ingrese un valor correcto" sqref="G25" xr:uid="{C2317BDC-91E8-4235-9317-013D4B5CBC27}">
      <formula1>0</formula1>
      <formula2>100</formula2>
    </dataValidation>
    <dataValidation type="whole" allowBlank="1" showInputMessage="1" showErrorMessage="1" errorTitle="Valor fuera de rango" error="Ingrese un valor correcto" sqref="G26" xr:uid="{6231818E-912E-4187-9839-7B4A7CA5E829}">
      <formula1>0</formula1>
      <formula2>100</formula2>
    </dataValidation>
    <dataValidation type="whole" allowBlank="1" showInputMessage="1" showErrorMessage="1" errorTitle="Valor fuera de rango" error="Ingrese un valor correcto" sqref="G27" xr:uid="{A9759F84-B6C7-4B0E-9DB7-0DBF74F373F7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8673-FB1A-4900-9376-D7816F0DE1B6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242</v>
      </c>
      <c r="C1" s="1" t="s">
        <v>243</v>
      </c>
      <c r="D1" s="5" t="s">
        <v>290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244</v>
      </c>
      <c r="B3" s="12">
        <v>1</v>
      </c>
      <c r="C3" s="13" t="s">
        <v>245</v>
      </c>
      <c r="D3" s="14">
        <v>76</v>
      </c>
      <c r="E3" s="14">
        <v>88</v>
      </c>
      <c r="F3" s="14">
        <v>83</v>
      </c>
      <c r="G3" s="15"/>
      <c r="H3" s="14"/>
      <c r="I3" s="14"/>
      <c r="J3" s="14"/>
      <c r="M3" s="11">
        <f>D3+E3+F3+G3+H3</f>
        <v>247</v>
      </c>
      <c r="N3">
        <f>M3*0.17</f>
        <v>41.99</v>
      </c>
      <c r="O3">
        <f>I3*0.15</f>
        <v>0</v>
      </c>
      <c r="P3">
        <f>ROUND(N3+O3,0)</f>
        <v>42</v>
      </c>
    </row>
    <row r="4" spans="1:16" x14ac:dyDescent="0.25">
      <c r="A4" s="12" t="s">
        <v>246</v>
      </c>
      <c r="B4" s="12">
        <v>2</v>
      </c>
      <c r="C4" s="13" t="s">
        <v>247</v>
      </c>
      <c r="D4" s="14">
        <v>92</v>
      </c>
      <c r="E4" s="14">
        <v>93</v>
      </c>
      <c r="F4" s="14">
        <v>92</v>
      </c>
      <c r="G4" s="15"/>
      <c r="H4" s="14"/>
      <c r="I4" s="14"/>
      <c r="J4" s="14"/>
      <c r="M4" s="11">
        <f>D4+E4+F4+G4+H4</f>
        <v>277</v>
      </c>
      <c r="N4">
        <f>M4*0.17</f>
        <v>47.09</v>
      </c>
      <c r="O4">
        <f>I4*0.15</f>
        <v>0</v>
      </c>
      <c r="P4">
        <f>ROUND(N4+O4,0)</f>
        <v>47</v>
      </c>
    </row>
    <row r="5" spans="1:16" x14ac:dyDescent="0.25">
      <c r="A5" s="12" t="s">
        <v>248</v>
      </c>
      <c r="B5" s="12">
        <v>3</v>
      </c>
      <c r="C5" s="13" t="s">
        <v>249</v>
      </c>
      <c r="D5" s="14">
        <v>98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298</v>
      </c>
      <c r="N5">
        <f>M5*0.17</f>
        <v>50.660000000000004</v>
      </c>
      <c r="O5">
        <f>I5*0.15</f>
        <v>0</v>
      </c>
      <c r="P5">
        <f>ROUND(N5+O5,0)</f>
        <v>51</v>
      </c>
    </row>
    <row r="6" spans="1:16" x14ac:dyDescent="0.25">
      <c r="A6" s="12" t="s">
        <v>250</v>
      </c>
      <c r="B6" s="12">
        <v>4</v>
      </c>
      <c r="C6" s="13" t="s">
        <v>251</v>
      </c>
      <c r="D6" s="14">
        <v>94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252</v>
      </c>
      <c r="B7" s="12">
        <v>5</v>
      </c>
      <c r="C7" s="13" t="s">
        <v>253</v>
      </c>
      <c r="D7" s="14">
        <v>87</v>
      </c>
      <c r="E7" s="14">
        <v>93</v>
      </c>
      <c r="F7" s="14">
        <v>87</v>
      </c>
      <c r="G7" s="15"/>
      <c r="H7" s="14"/>
      <c r="I7" s="14"/>
      <c r="J7" s="14"/>
      <c r="M7" s="11">
        <f>D7+E7+F7+G7+H7</f>
        <v>267</v>
      </c>
      <c r="N7">
        <f>M7*0.17</f>
        <v>45.39</v>
      </c>
      <c r="O7">
        <f>I7*0.15</f>
        <v>0</v>
      </c>
      <c r="P7">
        <f>ROUND(N7+O7,0)</f>
        <v>45</v>
      </c>
    </row>
    <row r="8" spans="1:16" x14ac:dyDescent="0.25">
      <c r="A8" s="12" t="s">
        <v>254</v>
      </c>
      <c r="B8" s="12">
        <v>6</v>
      </c>
      <c r="C8" s="13" t="s">
        <v>255</v>
      </c>
      <c r="D8" s="14">
        <v>96</v>
      </c>
      <c r="E8" s="14">
        <v>100</v>
      </c>
      <c r="F8" s="14">
        <v>100</v>
      </c>
      <c r="G8" s="15"/>
      <c r="H8" s="14"/>
      <c r="I8" s="14"/>
      <c r="J8" s="14"/>
      <c r="M8" s="11">
        <f>D8+E8+F8+G8+H8</f>
        <v>296</v>
      </c>
      <c r="N8">
        <f>M8*0.17</f>
        <v>50.32</v>
      </c>
      <c r="O8">
        <f>I8*0.15</f>
        <v>0</v>
      </c>
      <c r="P8">
        <f>ROUND(N8+O8,0)</f>
        <v>50</v>
      </c>
    </row>
    <row r="9" spans="1:16" x14ac:dyDescent="0.25">
      <c r="A9" s="12" t="s">
        <v>256</v>
      </c>
      <c r="B9" s="12">
        <v>7</v>
      </c>
      <c r="C9" s="13" t="s">
        <v>257</v>
      </c>
      <c r="D9" s="14">
        <v>65</v>
      </c>
      <c r="E9" s="14">
        <v>87</v>
      </c>
      <c r="F9" s="14">
        <v>83</v>
      </c>
      <c r="G9" s="15"/>
      <c r="H9" s="14"/>
      <c r="I9" s="14"/>
      <c r="J9" s="14"/>
      <c r="M9" s="11">
        <f>D9+E9+F9+G9+H9</f>
        <v>235</v>
      </c>
      <c r="N9">
        <f>M9*0.17</f>
        <v>39.950000000000003</v>
      </c>
      <c r="O9">
        <f>I9*0.15</f>
        <v>0</v>
      </c>
      <c r="P9">
        <f>ROUND(N9+O9,0)</f>
        <v>40</v>
      </c>
    </row>
    <row r="10" spans="1:16" x14ac:dyDescent="0.25">
      <c r="A10" s="12" t="s">
        <v>258</v>
      </c>
      <c r="B10" s="12">
        <v>8</v>
      </c>
      <c r="C10" s="13" t="s">
        <v>259</v>
      </c>
      <c r="D10" s="14">
        <v>93</v>
      </c>
      <c r="E10" s="14">
        <v>91</v>
      </c>
      <c r="F10" s="14">
        <v>91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260</v>
      </c>
      <c r="B11" s="12">
        <v>9</v>
      </c>
      <c r="C11" s="13" t="s">
        <v>261</v>
      </c>
      <c r="D11" s="14">
        <v>90</v>
      </c>
      <c r="E11" s="14">
        <v>97</v>
      </c>
      <c r="F11" s="14">
        <v>97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262</v>
      </c>
      <c r="B12" s="12">
        <v>10</v>
      </c>
      <c r="C12" s="13" t="s">
        <v>263</v>
      </c>
      <c r="D12" s="14">
        <v>85</v>
      </c>
      <c r="E12" s="14">
        <v>80</v>
      </c>
      <c r="F12" s="14">
        <v>87</v>
      </c>
      <c r="G12" s="15"/>
      <c r="H12" s="14"/>
      <c r="I12" s="14"/>
      <c r="J12" s="14"/>
      <c r="M12" s="11">
        <f>D12+E12+F12+G12+H12</f>
        <v>252</v>
      </c>
      <c r="N12">
        <f>M12*0.17</f>
        <v>42.84</v>
      </c>
      <c r="O12">
        <f>I12*0.15</f>
        <v>0</v>
      </c>
      <c r="P12">
        <f>ROUND(N12+O12,0)</f>
        <v>43</v>
      </c>
    </row>
    <row r="13" spans="1:16" x14ac:dyDescent="0.25">
      <c r="A13" s="12" t="s">
        <v>264</v>
      </c>
      <c r="B13" s="12">
        <v>11</v>
      </c>
      <c r="C13" s="13" t="s">
        <v>265</v>
      </c>
      <c r="D13" s="14">
        <v>82</v>
      </c>
      <c r="E13" s="14">
        <v>83</v>
      </c>
      <c r="F13" s="14">
        <v>83</v>
      </c>
      <c r="G13" s="15"/>
      <c r="H13" s="14"/>
      <c r="I13" s="14"/>
      <c r="J13" s="14"/>
      <c r="M13" s="11">
        <f>D13+E13+F13+G13+H13</f>
        <v>248</v>
      </c>
      <c r="N13">
        <f>M13*0.17</f>
        <v>42.160000000000004</v>
      </c>
      <c r="O13">
        <f>I13*0.15</f>
        <v>0</v>
      </c>
      <c r="P13">
        <f>ROUND(N13+O13,0)</f>
        <v>42</v>
      </c>
    </row>
    <row r="14" spans="1:16" x14ac:dyDescent="0.25">
      <c r="A14" s="12" t="s">
        <v>266</v>
      </c>
      <c r="B14" s="12">
        <v>12</v>
      </c>
      <c r="C14" s="13" t="s">
        <v>267</v>
      </c>
      <c r="D14" s="14">
        <v>96</v>
      </c>
      <c r="E14" s="14">
        <v>99</v>
      </c>
      <c r="F14" s="14">
        <v>92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268</v>
      </c>
      <c r="B15" s="12">
        <v>13</v>
      </c>
      <c r="C15" s="13" t="s">
        <v>269</v>
      </c>
      <c r="D15" s="14">
        <v>94</v>
      </c>
      <c r="E15" s="14">
        <v>100</v>
      </c>
      <c r="F15" s="14">
        <v>97</v>
      </c>
      <c r="G15" s="15"/>
      <c r="H15" s="14"/>
      <c r="I15" s="14"/>
      <c r="J15" s="14"/>
      <c r="M15" s="11">
        <f>D15+E15+F15+G15+H15</f>
        <v>291</v>
      </c>
      <c r="N15">
        <f>M15*0.17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270</v>
      </c>
      <c r="B16" s="12">
        <v>14</v>
      </c>
      <c r="C16" s="13" t="s">
        <v>271</v>
      </c>
      <c r="D16" s="14">
        <v>86</v>
      </c>
      <c r="E16" s="14">
        <v>94</v>
      </c>
      <c r="F16" s="14">
        <v>84</v>
      </c>
      <c r="G16" s="15"/>
      <c r="H16" s="14"/>
      <c r="I16" s="14"/>
      <c r="J16" s="14"/>
      <c r="M16" s="11">
        <f>D16+E16+F16+G16+H16</f>
        <v>264</v>
      </c>
      <c r="N16">
        <f>M16*0.17</f>
        <v>44.88</v>
      </c>
      <c r="O16">
        <f>I16*0.15</f>
        <v>0</v>
      </c>
      <c r="P16">
        <f>ROUND(N16+O16,0)</f>
        <v>45</v>
      </c>
    </row>
    <row r="17" spans="1:16" x14ac:dyDescent="0.25">
      <c r="A17" s="12" t="s">
        <v>272</v>
      </c>
      <c r="B17" s="12">
        <v>15</v>
      </c>
      <c r="C17" s="13" t="s">
        <v>273</v>
      </c>
      <c r="D17" s="14">
        <v>76</v>
      </c>
      <c r="E17" s="14">
        <v>86</v>
      </c>
      <c r="F17" s="14">
        <v>82</v>
      </c>
      <c r="G17" s="15"/>
      <c r="H17" s="14"/>
      <c r="I17" s="14"/>
      <c r="J17" s="14"/>
      <c r="M17" s="11">
        <f>D17+E17+F17+G17+H17</f>
        <v>244</v>
      </c>
      <c r="N17">
        <f>M17*0.17</f>
        <v>41.480000000000004</v>
      </c>
      <c r="O17">
        <f>I17*0.15</f>
        <v>0</v>
      </c>
      <c r="P17">
        <f>ROUND(N17+O17,0)</f>
        <v>41</v>
      </c>
    </row>
    <row r="18" spans="1:16" x14ac:dyDescent="0.25">
      <c r="A18" s="12" t="s">
        <v>274</v>
      </c>
      <c r="B18" s="12">
        <v>16</v>
      </c>
      <c r="C18" s="13" t="s">
        <v>275</v>
      </c>
      <c r="D18" s="14">
        <v>91</v>
      </c>
      <c r="E18" s="14">
        <v>83</v>
      </c>
      <c r="F18" s="14">
        <v>95</v>
      </c>
      <c r="G18" s="15"/>
      <c r="H18" s="14"/>
      <c r="I18" s="14"/>
      <c r="J18" s="14"/>
      <c r="M18" s="11">
        <f>D18+E18+F18+G18+H18</f>
        <v>269</v>
      </c>
      <c r="N18">
        <f>M18*0.17</f>
        <v>45.730000000000004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276</v>
      </c>
      <c r="B19" s="12">
        <v>17</v>
      </c>
      <c r="C19" s="13" t="s">
        <v>277</v>
      </c>
      <c r="D19" s="14">
        <v>88</v>
      </c>
      <c r="E19" s="14">
        <v>97</v>
      </c>
      <c r="F19" s="14">
        <v>93</v>
      </c>
      <c r="G19" s="15"/>
      <c r="H19" s="14"/>
      <c r="I19" s="14"/>
      <c r="J19" s="14"/>
      <c r="M19" s="11">
        <f>D19+E19+F19+G19+H19</f>
        <v>278</v>
      </c>
      <c r="N19">
        <f>M19*0.17</f>
        <v>47.260000000000005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278</v>
      </c>
      <c r="B20" s="12">
        <v>18</v>
      </c>
      <c r="C20" s="13" t="s">
        <v>279</v>
      </c>
      <c r="D20" s="14">
        <v>89</v>
      </c>
      <c r="E20" s="14">
        <v>91</v>
      </c>
      <c r="F20" s="14">
        <v>86</v>
      </c>
      <c r="G20" s="15"/>
      <c r="H20" s="14"/>
      <c r="I20" s="14"/>
      <c r="J20" s="14"/>
      <c r="M20" s="11">
        <f>D20+E20+F20+G20+H20</f>
        <v>266</v>
      </c>
      <c r="N20">
        <f>M20*0.17</f>
        <v>45.220000000000006</v>
      </c>
      <c r="O20">
        <f>I20*0.15</f>
        <v>0</v>
      </c>
      <c r="P20">
        <f>ROUND(N20+O20,0)</f>
        <v>45</v>
      </c>
    </row>
    <row r="21" spans="1:16" x14ac:dyDescent="0.25">
      <c r="A21" s="12" t="s">
        <v>280</v>
      </c>
      <c r="B21" s="12">
        <v>19</v>
      </c>
      <c r="C21" s="13" t="s">
        <v>281</v>
      </c>
      <c r="D21" s="14">
        <v>97</v>
      </c>
      <c r="E21" s="14">
        <v>96</v>
      </c>
      <c r="F21" s="14">
        <v>95</v>
      </c>
      <c r="G21" s="15"/>
      <c r="H21" s="14"/>
      <c r="I21" s="14"/>
      <c r="J21" s="14"/>
      <c r="M21" s="11">
        <f>D21+E21+F21+G21+H21</f>
        <v>288</v>
      </c>
      <c r="N21">
        <f>M21*0.17</f>
        <v>48.96</v>
      </c>
      <c r="O21">
        <f>I21*0.15</f>
        <v>0</v>
      </c>
      <c r="P21">
        <f>ROUND(N21+O21,0)</f>
        <v>49</v>
      </c>
    </row>
    <row r="22" spans="1:16" x14ac:dyDescent="0.25">
      <c r="A22" s="12" t="s">
        <v>282</v>
      </c>
      <c r="B22" s="12">
        <v>20</v>
      </c>
      <c r="C22" s="13" t="s">
        <v>283</v>
      </c>
      <c r="D22" s="14">
        <v>89</v>
      </c>
      <c r="E22" s="14">
        <v>96</v>
      </c>
      <c r="F22" s="14">
        <v>86</v>
      </c>
      <c r="G22" s="15"/>
      <c r="H22" s="14"/>
      <c r="I22" s="14"/>
      <c r="J22" s="14"/>
      <c r="M22" s="11">
        <f>D22+E22+F22+G22+H22</f>
        <v>271</v>
      </c>
      <c r="N22">
        <f>M22*0.17</f>
        <v>46.07</v>
      </c>
      <c r="O22">
        <f>I22*0.15</f>
        <v>0</v>
      </c>
      <c r="P22">
        <f>ROUND(N22+O22,0)</f>
        <v>46</v>
      </c>
    </row>
    <row r="23" spans="1:16" x14ac:dyDescent="0.25">
      <c r="A23" s="12" t="s">
        <v>284</v>
      </c>
      <c r="B23" s="12">
        <v>21</v>
      </c>
      <c r="C23" s="13" t="s">
        <v>285</v>
      </c>
      <c r="D23" s="14">
        <v>92</v>
      </c>
      <c r="E23" s="14">
        <v>100</v>
      </c>
      <c r="F23" s="14">
        <v>98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286</v>
      </c>
      <c r="B24" s="12">
        <v>22</v>
      </c>
      <c r="C24" s="13" t="s">
        <v>287</v>
      </c>
      <c r="D24" s="14">
        <v>98</v>
      </c>
      <c r="E24" s="14">
        <v>91</v>
      </c>
      <c r="F24" s="14">
        <v>96</v>
      </c>
      <c r="G24" s="15"/>
      <c r="H24" s="14"/>
      <c r="I24" s="14"/>
      <c r="J24" s="14"/>
      <c r="M24" s="11">
        <f>D24+E24+F24+G24+H24</f>
        <v>285</v>
      </c>
      <c r="N24">
        <f>M24*0.17</f>
        <v>48.45</v>
      </c>
      <c r="O24">
        <f>I24*0.15</f>
        <v>0</v>
      </c>
      <c r="P24">
        <f>ROUND(N24+O24,0)</f>
        <v>48</v>
      </c>
    </row>
    <row r="25" spans="1:16" x14ac:dyDescent="0.25">
      <c r="A25" s="12" t="s">
        <v>288</v>
      </c>
      <c r="B25" s="12">
        <v>23</v>
      </c>
      <c r="C25" s="13" t="s">
        <v>289</v>
      </c>
      <c r="D25" s="14">
        <v>90</v>
      </c>
      <c r="E25" s="14">
        <v>81</v>
      </c>
      <c r="F25" s="14">
        <v>99</v>
      </c>
      <c r="G25" s="15"/>
      <c r="H25" s="14"/>
      <c r="I25" s="14"/>
      <c r="J25" s="14"/>
      <c r="M25" s="11">
        <f>D25+E25+F25+G25+H25</f>
        <v>270</v>
      </c>
      <c r="N25">
        <f>M25*0.17</f>
        <v>45.900000000000006</v>
      </c>
      <c r="O25">
        <f>I25*0.15</f>
        <v>0</v>
      </c>
      <c r="P25">
        <f>ROUND(N25+O25,0)</f>
        <v>46</v>
      </c>
    </row>
  </sheetData>
  <sheetProtection algorithmName="SHA-512" hashValue="vS1T905ID3LBlbVEPSVaxzyqJcv+VCUddOdC26a3p1j9S9n80rbFrPgqGYIe+8zQVbiWH9H5Gc8S3eswWirivg==" saltValue="1VvoAH9UoX3tMwjcZNumaA==" spinCount="100000" sheet="1" objects="1" scenarios="1"/>
  <dataValidations count="23">
    <dataValidation type="whole" allowBlank="1" showInputMessage="1" showErrorMessage="1" errorTitle="Valor fuera de rango" error="Ingrese un valor correcto" sqref="G3" xr:uid="{793FE9A5-1159-411E-B3E5-7F64A745AC9A}">
      <formula1>0</formula1>
      <formula2>100</formula2>
    </dataValidation>
    <dataValidation type="whole" allowBlank="1" showInputMessage="1" showErrorMessage="1" errorTitle="Valor fuera de rango" error="Ingrese un valor correcto" sqref="G4" xr:uid="{F04DFD53-A68B-4164-8F45-A40A8C9DCFBB}">
      <formula1>0</formula1>
      <formula2>100</formula2>
    </dataValidation>
    <dataValidation type="whole" allowBlank="1" showInputMessage="1" showErrorMessage="1" errorTitle="Valor fuera de rango" error="Ingrese un valor correcto" sqref="G5" xr:uid="{0D7BC86A-6276-405E-9BEC-5F471C368F72}">
      <formula1>0</formula1>
      <formula2>100</formula2>
    </dataValidation>
    <dataValidation type="whole" allowBlank="1" showInputMessage="1" showErrorMessage="1" errorTitle="Valor fuera de rango" error="Ingrese un valor correcto" sqref="G6" xr:uid="{87FAE5F8-811A-4FD6-9AE0-069D34A5BBBE}">
      <formula1>0</formula1>
      <formula2>100</formula2>
    </dataValidation>
    <dataValidation type="whole" allowBlank="1" showInputMessage="1" showErrorMessage="1" errorTitle="Valor fuera de rango" error="Ingrese un valor correcto" sqref="G7" xr:uid="{0242EBF7-152B-4C6D-8F4F-569DB931F239}">
      <formula1>0</formula1>
      <formula2>100</formula2>
    </dataValidation>
    <dataValidation type="whole" allowBlank="1" showInputMessage="1" showErrorMessage="1" errorTitle="Valor fuera de rango" error="Ingrese un valor correcto" sqref="G8" xr:uid="{8B373F31-52A6-469F-9E15-D3D193AF5355}">
      <formula1>0</formula1>
      <formula2>100</formula2>
    </dataValidation>
    <dataValidation type="whole" allowBlank="1" showInputMessage="1" showErrorMessage="1" errorTitle="Valor fuera de rango" error="Ingrese un valor correcto" sqref="G9" xr:uid="{36AB730C-B8D4-42FD-AC3C-460AEBE8FF83}">
      <formula1>0</formula1>
      <formula2>100</formula2>
    </dataValidation>
    <dataValidation type="whole" allowBlank="1" showInputMessage="1" showErrorMessage="1" errorTitle="Valor fuera de rango" error="Ingrese un valor correcto" sqref="G10" xr:uid="{0CF4539F-8CAB-4A13-AD3E-9868EFDC8C2F}">
      <formula1>0</formula1>
      <formula2>100</formula2>
    </dataValidation>
    <dataValidation type="whole" allowBlank="1" showInputMessage="1" showErrorMessage="1" errorTitle="Valor fuera de rango" error="Ingrese un valor correcto" sqref="G11" xr:uid="{FABA44A4-6B0F-44F7-9F8F-08E9F3F310C0}">
      <formula1>0</formula1>
      <formula2>100</formula2>
    </dataValidation>
    <dataValidation type="whole" allowBlank="1" showInputMessage="1" showErrorMessage="1" errorTitle="Valor fuera de rango" error="Ingrese un valor correcto" sqref="G12" xr:uid="{05890596-7C37-41CF-A3D3-61469A96BAD2}">
      <formula1>0</formula1>
      <formula2>100</formula2>
    </dataValidation>
    <dataValidation type="whole" allowBlank="1" showInputMessage="1" showErrorMessage="1" errorTitle="Valor fuera de rango" error="Ingrese un valor correcto" sqref="G13" xr:uid="{EF3000A3-0E9B-4EB3-B6C1-224A21260888}">
      <formula1>0</formula1>
      <formula2>100</formula2>
    </dataValidation>
    <dataValidation type="whole" allowBlank="1" showInputMessage="1" showErrorMessage="1" errorTitle="Valor fuera de rango" error="Ingrese un valor correcto" sqref="G14" xr:uid="{803A7FE2-899A-46BE-B9B7-6F59A53B2EE1}">
      <formula1>0</formula1>
      <formula2>100</formula2>
    </dataValidation>
    <dataValidation type="whole" allowBlank="1" showInputMessage="1" showErrorMessage="1" errorTitle="Valor fuera de rango" error="Ingrese un valor correcto" sqref="G15" xr:uid="{47232748-3441-46DE-86E8-A23F7D48DCA9}">
      <formula1>0</formula1>
      <formula2>100</formula2>
    </dataValidation>
    <dataValidation type="whole" allowBlank="1" showInputMessage="1" showErrorMessage="1" errorTitle="Valor fuera de rango" error="Ingrese un valor correcto" sqref="G16" xr:uid="{EB5C9C64-02EA-4F82-8357-C66CB05F36B4}">
      <formula1>0</formula1>
      <formula2>100</formula2>
    </dataValidation>
    <dataValidation type="whole" allowBlank="1" showInputMessage="1" showErrorMessage="1" errorTitle="Valor fuera de rango" error="Ingrese un valor correcto" sqref="G17" xr:uid="{4E5D0465-0518-4D00-A188-99AB00DB9B5A}">
      <formula1>0</formula1>
      <formula2>100</formula2>
    </dataValidation>
    <dataValidation type="whole" allowBlank="1" showInputMessage="1" showErrorMessage="1" errorTitle="Valor fuera de rango" error="Ingrese un valor correcto" sqref="G18" xr:uid="{00B0FE68-80A2-4521-9337-C4A9C0DB2D1A}">
      <formula1>0</formula1>
      <formula2>100</formula2>
    </dataValidation>
    <dataValidation type="whole" allowBlank="1" showInputMessage="1" showErrorMessage="1" errorTitle="Valor fuera de rango" error="Ingrese un valor correcto" sqref="G19" xr:uid="{E344AB75-35F3-46C5-9570-266CE436E1DC}">
      <formula1>0</formula1>
      <formula2>100</formula2>
    </dataValidation>
    <dataValidation type="whole" allowBlank="1" showInputMessage="1" showErrorMessage="1" errorTitle="Valor fuera de rango" error="Ingrese un valor correcto" sqref="G20" xr:uid="{E2E4F307-4BC7-46DF-9EBE-055CEF0428FE}">
      <formula1>0</formula1>
      <formula2>100</formula2>
    </dataValidation>
    <dataValidation type="whole" allowBlank="1" showInputMessage="1" showErrorMessage="1" errorTitle="Valor fuera de rango" error="Ingrese un valor correcto" sqref="G21" xr:uid="{B9B7ABC7-78F3-43EB-BF9C-C36FE6A40A9C}">
      <formula1>0</formula1>
      <formula2>100</formula2>
    </dataValidation>
    <dataValidation type="whole" allowBlank="1" showInputMessage="1" showErrorMessage="1" errorTitle="Valor fuera de rango" error="Ingrese un valor correcto" sqref="G22" xr:uid="{365333F0-D2E2-4248-AB51-B296B7CAEB9F}">
      <formula1>0</formula1>
      <formula2>100</formula2>
    </dataValidation>
    <dataValidation type="whole" allowBlank="1" showInputMessage="1" showErrorMessage="1" errorTitle="Valor fuera de rango" error="Ingrese un valor correcto" sqref="G23" xr:uid="{251605FA-1F2F-4100-B8E4-4CECDBCAA7BB}">
      <formula1>0</formula1>
      <formula2>100</formula2>
    </dataValidation>
    <dataValidation type="whole" allowBlank="1" showInputMessage="1" showErrorMessage="1" errorTitle="Valor fuera de rango" error="Ingrese un valor correcto" sqref="G24" xr:uid="{6D846E62-F328-4CEE-91D3-B3191DAE9FB9}">
      <formula1>0</formula1>
      <formula2>100</formula2>
    </dataValidation>
    <dataValidation type="whole" allowBlank="1" showInputMessage="1" showErrorMessage="1" errorTitle="Valor fuera de rango" error="Ingrese un valor correcto" sqref="G25" xr:uid="{0715CA04-05C3-4820-831C-9935762C6F4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E97-0529-42B1-8970-3CB752115270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291</v>
      </c>
      <c r="C1" s="1" t="s">
        <v>292</v>
      </c>
      <c r="D1" s="5" t="s">
        <v>341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293</v>
      </c>
      <c r="B3" s="12">
        <v>1</v>
      </c>
      <c r="C3" s="13" t="s">
        <v>294</v>
      </c>
      <c r="D3" s="14">
        <v>86</v>
      </c>
      <c r="E3" s="14">
        <v>91</v>
      </c>
      <c r="F3" s="14">
        <v>93</v>
      </c>
      <c r="G3" s="15"/>
      <c r="H3" s="14"/>
      <c r="I3" s="14"/>
      <c r="J3" s="14"/>
      <c r="M3" s="11">
        <f>D3+E3+F3+G3+H3</f>
        <v>270</v>
      </c>
      <c r="N3">
        <f>M3*0.17</f>
        <v>45.900000000000006</v>
      </c>
      <c r="O3">
        <f>I3*0.15</f>
        <v>0</v>
      </c>
      <c r="P3">
        <f>ROUND(N3+O3,0)</f>
        <v>46</v>
      </c>
    </row>
    <row r="4" spans="1:16" x14ac:dyDescent="0.25">
      <c r="A4" s="12" t="s">
        <v>295</v>
      </c>
      <c r="B4" s="12">
        <v>2</v>
      </c>
      <c r="C4" s="13" t="s">
        <v>296</v>
      </c>
      <c r="D4" s="14">
        <v>97</v>
      </c>
      <c r="E4" s="14">
        <v>100</v>
      </c>
      <c r="F4" s="14">
        <v>96</v>
      </c>
      <c r="G4" s="15"/>
      <c r="H4" s="14"/>
      <c r="I4" s="14"/>
      <c r="J4" s="14"/>
      <c r="M4" s="11">
        <f>D4+E4+F4+G4+H4</f>
        <v>293</v>
      </c>
      <c r="N4">
        <f>M4*0.17</f>
        <v>49.81</v>
      </c>
      <c r="O4">
        <f>I4*0.15</f>
        <v>0</v>
      </c>
      <c r="P4">
        <f>ROUND(N4+O4,0)</f>
        <v>50</v>
      </c>
    </row>
    <row r="5" spans="1:16" x14ac:dyDescent="0.25">
      <c r="A5" s="12" t="s">
        <v>297</v>
      </c>
      <c r="B5" s="12">
        <v>3</v>
      </c>
      <c r="C5" s="13" t="s">
        <v>298</v>
      </c>
      <c r="D5" s="14">
        <v>78</v>
      </c>
      <c r="E5" s="14">
        <v>75</v>
      </c>
      <c r="F5" s="14">
        <v>83</v>
      </c>
      <c r="G5" s="15"/>
      <c r="H5" s="14"/>
      <c r="I5" s="14"/>
      <c r="J5" s="14"/>
      <c r="M5" s="11">
        <f>D5+E5+F5+G5+H5</f>
        <v>236</v>
      </c>
      <c r="N5">
        <f>M5*0.17</f>
        <v>40.120000000000005</v>
      </c>
      <c r="O5">
        <f>I5*0.15</f>
        <v>0</v>
      </c>
      <c r="P5">
        <f>ROUND(N5+O5,0)</f>
        <v>40</v>
      </c>
    </row>
    <row r="6" spans="1:16" x14ac:dyDescent="0.25">
      <c r="A6" s="12" t="s">
        <v>299</v>
      </c>
      <c r="B6" s="12">
        <v>4</v>
      </c>
      <c r="C6" s="13" t="s">
        <v>300</v>
      </c>
      <c r="D6" s="14">
        <v>93</v>
      </c>
      <c r="E6" s="14">
        <v>90</v>
      </c>
      <c r="F6" s="14">
        <v>91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301</v>
      </c>
      <c r="B7" s="12">
        <v>5</v>
      </c>
      <c r="C7" s="13" t="s">
        <v>302</v>
      </c>
      <c r="D7" s="14">
        <v>85</v>
      </c>
      <c r="E7" s="14">
        <v>85</v>
      </c>
      <c r="F7" s="14">
        <v>77</v>
      </c>
      <c r="G7" s="15"/>
      <c r="H7" s="14"/>
      <c r="I7" s="14"/>
      <c r="J7" s="14"/>
      <c r="M7" s="11">
        <f>D7+E7+F7+G7+H7</f>
        <v>247</v>
      </c>
      <c r="N7">
        <f>M7*0.17</f>
        <v>41.99</v>
      </c>
      <c r="O7">
        <f>I7*0.15</f>
        <v>0</v>
      </c>
      <c r="P7">
        <f>ROUND(N7+O7,0)</f>
        <v>42</v>
      </c>
    </row>
    <row r="8" spans="1:16" x14ac:dyDescent="0.25">
      <c r="A8" s="12" t="s">
        <v>303</v>
      </c>
      <c r="B8" s="12">
        <v>6</v>
      </c>
      <c r="C8" s="13" t="s">
        <v>304</v>
      </c>
      <c r="D8" s="14">
        <v>85</v>
      </c>
      <c r="E8" s="14">
        <v>99</v>
      </c>
      <c r="F8" s="14">
        <v>93</v>
      </c>
      <c r="G8" s="15"/>
      <c r="H8" s="14"/>
      <c r="I8" s="14"/>
      <c r="J8" s="14"/>
      <c r="M8" s="11">
        <f>D8+E8+F8+G8+H8</f>
        <v>277</v>
      </c>
      <c r="N8">
        <f>M8*0.17</f>
        <v>47.09</v>
      </c>
      <c r="O8">
        <f>I8*0.15</f>
        <v>0</v>
      </c>
      <c r="P8">
        <f>ROUND(N8+O8,0)</f>
        <v>47</v>
      </c>
    </row>
    <row r="9" spans="1:16" x14ac:dyDescent="0.25">
      <c r="A9" s="12" t="s">
        <v>305</v>
      </c>
      <c r="B9" s="12">
        <v>7</v>
      </c>
      <c r="C9" s="13" t="s">
        <v>306</v>
      </c>
      <c r="D9" s="14">
        <v>79</v>
      </c>
      <c r="E9" s="14">
        <v>100</v>
      </c>
      <c r="F9" s="14">
        <v>88</v>
      </c>
      <c r="G9" s="15"/>
      <c r="H9" s="14"/>
      <c r="I9" s="14"/>
      <c r="J9" s="14"/>
      <c r="M9" s="11">
        <f>D9+E9+F9+G9+H9</f>
        <v>267</v>
      </c>
      <c r="N9">
        <f>M9*0.17</f>
        <v>45.39</v>
      </c>
      <c r="O9">
        <f>I9*0.15</f>
        <v>0</v>
      </c>
      <c r="P9">
        <f>ROUND(N9+O9,0)</f>
        <v>45</v>
      </c>
    </row>
    <row r="10" spans="1:16" x14ac:dyDescent="0.25">
      <c r="A10" s="12" t="s">
        <v>307</v>
      </c>
      <c r="B10" s="12">
        <v>8</v>
      </c>
      <c r="C10" s="13" t="s">
        <v>308</v>
      </c>
      <c r="D10" s="14">
        <v>93</v>
      </c>
      <c r="E10" s="14">
        <v>100</v>
      </c>
      <c r="F10" s="14">
        <v>96</v>
      </c>
      <c r="G10" s="15"/>
      <c r="H10" s="14"/>
      <c r="I10" s="14"/>
      <c r="J10" s="14"/>
      <c r="M10" s="11">
        <f>D10+E10+F10+G10+H10</f>
        <v>289</v>
      </c>
      <c r="N10">
        <f>M10*0.17</f>
        <v>49.13</v>
      </c>
      <c r="O10">
        <f>I10*0.15</f>
        <v>0</v>
      </c>
      <c r="P10">
        <f>ROUND(N10+O10,0)</f>
        <v>49</v>
      </c>
    </row>
    <row r="11" spans="1:16" x14ac:dyDescent="0.25">
      <c r="A11" s="12" t="s">
        <v>309</v>
      </c>
      <c r="B11" s="12">
        <v>9</v>
      </c>
      <c r="C11" s="13" t="s">
        <v>310</v>
      </c>
      <c r="D11" s="14">
        <v>77</v>
      </c>
      <c r="E11" s="14">
        <v>82</v>
      </c>
      <c r="F11" s="14">
        <v>79</v>
      </c>
      <c r="G11" s="15"/>
      <c r="H11" s="14"/>
      <c r="I11" s="14"/>
      <c r="J11" s="14"/>
      <c r="M11" s="11">
        <f>D11+E11+F11+G11+H11</f>
        <v>238</v>
      </c>
      <c r="N11">
        <f>M11*0.17</f>
        <v>40.46</v>
      </c>
      <c r="O11">
        <f>I11*0.15</f>
        <v>0</v>
      </c>
      <c r="P11">
        <f>ROUND(N11+O11,0)</f>
        <v>40</v>
      </c>
    </row>
    <row r="12" spans="1:16" x14ac:dyDescent="0.25">
      <c r="A12" s="12" t="s">
        <v>311</v>
      </c>
      <c r="B12" s="12">
        <v>10</v>
      </c>
      <c r="C12" s="13" t="s">
        <v>312</v>
      </c>
      <c r="D12" s="14">
        <v>90</v>
      </c>
      <c r="E12" s="14">
        <v>99</v>
      </c>
      <c r="F12" s="14">
        <v>97</v>
      </c>
      <c r="G12" s="15"/>
      <c r="H12" s="14"/>
      <c r="I12" s="14"/>
      <c r="J12" s="14"/>
      <c r="M12" s="11">
        <f>D12+E12+F12+G12+H12</f>
        <v>286</v>
      </c>
      <c r="N12">
        <f>M12*0.17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2" t="s">
        <v>313</v>
      </c>
      <c r="B13" s="12">
        <v>11</v>
      </c>
      <c r="C13" s="13" t="s">
        <v>314</v>
      </c>
      <c r="D13" s="14">
        <v>92</v>
      </c>
      <c r="E13" s="14">
        <v>100</v>
      </c>
      <c r="F13" s="14">
        <v>98</v>
      </c>
      <c r="G13" s="15"/>
      <c r="H13" s="14"/>
      <c r="I13" s="14"/>
      <c r="J13" s="14"/>
      <c r="M13" s="11">
        <f>D13+E13+F13+G13+H13</f>
        <v>290</v>
      </c>
      <c r="N13">
        <f>M13*0.17</f>
        <v>49.300000000000004</v>
      </c>
      <c r="O13">
        <f>I13*0.15</f>
        <v>0</v>
      </c>
      <c r="P13">
        <f>ROUND(N13+O13,0)</f>
        <v>49</v>
      </c>
    </row>
    <row r="14" spans="1:16" x14ac:dyDescent="0.25">
      <c r="A14" s="12" t="s">
        <v>315</v>
      </c>
      <c r="B14" s="12">
        <v>12</v>
      </c>
      <c r="C14" s="13" t="s">
        <v>316</v>
      </c>
      <c r="D14" s="14">
        <v>82</v>
      </c>
      <c r="E14" s="14">
        <v>85</v>
      </c>
      <c r="F14" s="14">
        <v>84</v>
      </c>
      <c r="G14" s="15"/>
      <c r="H14" s="14"/>
      <c r="I14" s="14"/>
      <c r="J14" s="14"/>
      <c r="M14" s="11">
        <f>D14+E14+F14+G14+H14</f>
        <v>251</v>
      </c>
      <c r="N14">
        <f>M14*0.17</f>
        <v>42.67</v>
      </c>
      <c r="O14">
        <f>I14*0.15</f>
        <v>0</v>
      </c>
      <c r="P14">
        <f>ROUND(N14+O14,0)</f>
        <v>43</v>
      </c>
    </row>
    <row r="15" spans="1:16" x14ac:dyDescent="0.25">
      <c r="A15" s="12" t="s">
        <v>317</v>
      </c>
      <c r="B15" s="12">
        <v>13</v>
      </c>
      <c r="C15" s="13" t="s">
        <v>318</v>
      </c>
      <c r="D15" s="14">
        <v>90</v>
      </c>
      <c r="E15" s="14">
        <v>100</v>
      </c>
      <c r="F15" s="14">
        <v>99</v>
      </c>
      <c r="G15" s="15"/>
      <c r="H15" s="14"/>
      <c r="I15" s="14"/>
      <c r="J15" s="14"/>
      <c r="M15" s="11">
        <f>D15+E15+F15+G15+H15</f>
        <v>289</v>
      </c>
      <c r="N15">
        <f>M15*0.17</f>
        <v>49.13</v>
      </c>
      <c r="O15">
        <f>I15*0.15</f>
        <v>0</v>
      </c>
      <c r="P15">
        <f>ROUND(N15+O15,0)</f>
        <v>49</v>
      </c>
    </row>
    <row r="16" spans="1:16" x14ac:dyDescent="0.25">
      <c r="A16" s="12" t="s">
        <v>319</v>
      </c>
      <c r="B16" s="12">
        <v>14</v>
      </c>
      <c r="C16" s="13" t="s">
        <v>320</v>
      </c>
      <c r="D16" s="14">
        <v>86</v>
      </c>
      <c r="E16" s="14">
        <v>92</v>
      </c>
      <c r="F16" s="14">
        <v>93</v>
      </c>
      <c r="G16" s="15"/>
      <c r="H16" s="14"/>
      <c r="I16" s="14"/>
      <c r="J16" s="14"/>
      <c r="M16" s="11">
        <f>D16+E16+F16+G16+H16</f>
        <v>271</v>
      </c>
      <c r="N16">
        <f>M16*0.17</f>
        <v>46.07</v>
      </c>
      <c r="O16">
        <f>I16*0.15</f>
        <v>0</v>
      </c>
      <c r="P16">
        <f>ROUND(N16+O16,0)</f>
        <v>46</v>
      </c>
    </row>
    <row r="17" spans="1:16" x14ac:dyDescent="0.25">
      <c r="A17" s="12" t="s">
        <v>321</v>
      </c>
      <c r="B17" s="12">
        <v>15</v>
      </c>
      <c r="C17" s="13" t="s">
        <v>322</v>
      </c>
      <c r="D17" s="14">
        <v>88</v>
      </c>
      <c r="E17" s="14">
        <v>90</v>
      </c>
      <c r="F17" s="14">
        <v>82</v>
      </c>
      <c r="G17" s="15"/>
      <c r="H17" s="14"/>
      <c r="I17" s="14"/>
      <c r="J17" s="14"/>
      <c r="M17" s="11">
        <f>D17+E17+F17+G17+H17</f>
        <v>260</v>
      </c>
      <c r="N17">
        <f>M17*0.17</f>
        <v>44.2</v>
      </c>
      <c r="O17">
        <f>I17*0.15</f>
        <v>0</v>
      </c>
      <c r="P17">
        <f>ROUND(N17+O17,0)</f>
        <v>44</v>
      </c>
    </row>
    <row r="18" spans="1:16" x14ac:dyDescent="0.25">
      <c r="A18" s="12" t="s">
        <v>323</v>
      </c>
      <c r="B18" s="12">
        <v>16</v>
      </c>
      <c r="C18" s="13" t="s">
        <v>324</v>
      </c>
      <c r="D18" s="14">
        <v>95</v>
      </c>
      <c r="E18" s="14">
        <v>98</v>
      </c>
      <c r="F18" s="14">
        <v>99</v>
      </c>
      <c r="G18" s="15"/>
      <c r="H18" s="14"/>
      <c r="I18" s="14"/>
      <c r="J18" s="14"/>
      <c r="M18" s="11">
        <f>D18+E18+F18+G18+H18</f>
        <v>292</v>
      </c>
      <c r="N18">
        <f>M18*0.17</f>
        <v>49.64</v>
      </c>
      <c r="O18">
        <f>I18*0.15</f>
        <v>0</v>
      </c>
      <c r="P18">
        <f>ROUND(N18+O18,0)</f>
        <v>50</v>
      </c>
    </row>
    <row r="19" spans="1:16" x14ac:dyDescent="0.25">
      <c r="A19" s="12" t="s">
        <v>325</v>
      </c>
      <c r="B19" s="12">
        <v>17</v>
      </c>
      <c r="C19" s="13" t="s">
        <v>326</v>
      </c>
      <c r="D19" s="14">
        <v>90</v>
      </c>
      <c r="E19" s="14">
        <v>87</v>
      </c>
      <c r="F19" s="14">
        <v>89</v>
      </c>
      <c r="G19" s="15"/>
      <c r="H19" s="14"/>
      <c r="I19" s="14"/>
      <c r="J19" s="14"/>
      <c r="M19" s="11">
        <f>D19+E19+F19+G19+H19</f>
        <v>266</v>
      </c>
      <c r="N19">
        <f>M19*0.17</f>
        <v>45.220000000000006</v>
      </c>
      <c r="O19">
        <f>I19*0.15</f>
        <v>0</v>
      </c>
      <c r="P19">
        <f>ROUND(N19+O19,0)</f>
        <v>45</v>
      </c>
    </row>
    <row r="20" spans="1:16" x14ac:dyDescent="0.25">
      <c r="A20" s="12" t="s">
        <v>327</v>
      </c>
      <c r="B20" s="12">
        <v>18</v>
      </c>
      <c r="C20" s="13" t="s">
        <v>328</v>
      </c>
      <c r="D20" s="14">
        <v>89</v>
      </c>
      <c r="E20" s="14">
        <v>92</v>
      </c>
      <c r="F20" s="14">
        <v>84</v>
      </c>
      <c r="G20" s="15"/>
      <c r="H20" s="14"/>
      <c r="I20" s="14"/>
      <c r="J20" s="14"/>
      <c r="M20" s="11">
        <f>D20+E20+F20+G20+H20</f>
        <v>265</v>
      </c>
      <c r="N20">
        <f>M20*0.17</f>
        <v>45.050000000000004</v>
      </c>
      <c r="O20">
        <f>I20*0.15</f>
        <v>0</v>
      </c>
      <c r="P20">
        <f>ROUND(N20+O20,0)</f>
        <v>45</v>
      </c>
    </row>
    <row r="21" spans="1:16" x14ac:dyDescent="0.25">
      <c r="A21" s="12" t="s">
        <v>329</v>
      </c>
      <c r="B21" s="12">
        <v>19</v>
      </c>
      <c r="C21" s="13" t="s">
        <v>330</v>
      </c>
      <c r="D21" s="14">
        <v>84</v>
      </c>
      <c r="E21" s="14">
        <v>94</v>
      </c>
      <c r="F21" s="14">
        <v>83</v>
      </c>
      <c r="G21" s="15"/>
      <c r="H21" s="14"/>
      <c r="I21" s="14"/>
      <c r="J21" s="14"/>
      <c r="M21" s="11">
        <f>D21+E21+F21+G21+H21</f>
        <v>261</v>
      </c>
      <c r="N21">
        <f>M21*0.17</f>
        <v>44.370000000000005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331</v>
      </c>
      <c r="B22" s="12">
        <v>20</v>
      </c>
      <c r="C22" s="13" t="s">
        <v>332</v>
      </c>
      <c r="D22" s="14">
        <v>84</v>
      </c>
      <c r="E22" s="14">
        <v>93</v>
      </c>
      <c r="F22" s="14">
        <v>90</v>
      </c>
      <c r="G22" s="15"/>
      <c r="H22" s="14"/>
      <c r="I22" s="14"/>
      <c r="J22" s="14"/>
      <c r="M22" s="11">
        <f>D22+E22+F22+G22+H22</f>
        <v>267</v>
      </c>
      <c r="N22">
        <f>M22*0.17</f>
        <v>45.39</v>
      </c>
      <c r="O22">
        <f>I22*0.15</f>
        <v>0</v>
      </c>
      <c r="P22">
        <f>ROUND(N22+O22,0)</f>
        <v>45</v>
      </c>
    </row>
    <row r="23" spans="1:16" x14ac:dyDescent="0.25">
      <c r="A23" s="12" t="s">
        <v>333</v>
      </c>
      <c r="B23" s="12">
        <v>21</v>
      </c>
      <c r="C23" s="13" t="s">
        <v>334</v>
      </c>
      <c r="D23" s="14">
        <v>97</v>
      </c>
      <c r="E23" s="14">
        <v>100</v>
      </c>
      <c r="F23" s="14">
        <v>99</v>
      </c>
      <c r="G23" s="15"/>
      <c r="H23" s="14"/>
      <c r="I23" s="14"/>
      <c r="J23" s="14"/>
      <c r="M23" s="11">
        <f>D23+E23+F23+G23+H23</f>
        <v>296</v>
      </c>
      <c r="N23">
        <f>M23*0.17</f>
        <v>50.32</v>
      </c>
      <c r="O23">
        <f>I23*0.15</f>
        <v>0</v>
      </c>
      <c r="P23">
        <f>ROUND(N23+O23,0)</f>
        <v>50</v>
      </c>
    </row>
    <row r="24" spans="1:16" x14ac:dyDescent="0.25">
      <c r="A24" s="12" t="s">
        <v>335</v>
      </c>
      <c r="B24" s="12">
        <v>22</v>
      </c>
      <c r="C24" s="13" t="s">
        <v>336</v>
      </c>
      <c r="D24" s="14">
        <v>83</v>
      </c>
      <c r="E24" s="14">
        <v>87</v>
      </c>
      <c r="F24" s="14">
        <v>86</v>
      </c>
      <c r="G24" s="15"/>
      <c r="H24" s="14"/>
      <c r="I24" s="14"/>
      <c r="J24" s="14"/>
      <c r="M24" s="11">
        <f>D24+E24+F24+G24+H24</f>
        <v>256</v>
      </c>
      <c r="N24">
        <f>M24*0.17</f>
        <v>43.52</v>
      </c>
      <c r="O24">
        <f>I24*0.15</f>
        <v>0</v>
      </c>
      <c r="P24">
        <f>ROUND(N24+O24,0)</f>
        <v>44</v>
      </c>
    </row>
    <row r="25" spans="1:16" x14ac:dyDescent="0.25">
      <c r="A25" s="12" t="s">
        <v>337</v>
      </c>
      <c r="B25" s="12">
        <v>23</v>
      </c>
      <c r="C25" s="13" t="s">
        <v>338</v>
      </c>
      <c r="D25" s="14">
        <v>100</v>
      </c>
      <c r="E25" s="14">
        <v>100</v>
      </c>
      <c r="F25" s="14">
        <v>97</v>
      </c>
      <c r="G25" s="15"/>
      <c r="H25" s="14"/>
      <c r="I25" s="14"/>
      <c r="J25" s="14"/>
      <c r="M25" s="11">
        <f>D25+E25+F25+G25+H25</f>
        <v>297</v>
      </c>
      <c r="N25">
        <f>M25*0.17</f>
        <v>50.49</v>
      </c>
      <c r="O25">
        <f>I25*0.15</f>
        <v>0</v>
      </c>
      <c r="P25">
        <f>ROUND(N25+O25,0)</f>
        <v>50</v>
      </c>
    </row>
    <row r="26" spans="1:16" x14ac:dyDescent="0.25">
      <c r="A26" s="12" t="s">
        <v>339</v>
      </c>
      <c r="B26" s="12">
        <v>24</v>
      </c>
      <c r="C26" s="13" t="s">
        <v>340</v>
      </c>
      <c r="D26" s="14">
        <v>92</v>
      </c>
      <c r="E26" s="14">
        <v>98</v>
      </c>
      <c r="F26" s="14">
        <v>92</v>
      </c>
      <c r="G26" s="15"/>
      <c r="H26" s="14"/>
      <c r="I26" s="14"/>
      <c r="J26" s="14"/>
      <c r="M26" s="11">
        <f>D26+E26+F26+G26+H26</f>
        <v>282</v>
      </c>
      <c r="N26">
        <f>M26*0.17</f>
        <v>47.940000000000005</v>
      </c>
      <c r="O26">
        <f>I26*0.15</f>
        <v>0</v>
      </c>
      <c r="P26">
        <f>ROUND(N26+O26,0)</f>
        <v>48</v>
      </c>
    </row>
  </sheetData>
  <sheetProtection algorithmName="SHA-512" hashValue="nrN3tmoNgJwk7fGwwg0Vn6Xel6h5BzxoW5YBHP8Xf8ulFi7p6VTucJVn4ONWzb+S4Qwf4zXp6WLDS1KwvjtX8g==" saltValue="uVZRaTXaWHwfdj9WziouWA==" spinCount="100000" sheet="1" objects="1" scenarios="1"/>
  <dataValidations count="24">
    <dataValidation type="whole" allowBlank="1" showInputMessage="1" showErrorMessage="1" errorTitle="Valor fuera de rango" error="Ingrese un valor correcto" sqref="G3" xr:uid="{E0BCB1B6-460D-4471-9516-F0C9C1F63FDF}">
      <formula1>0</formula1>
      <formula2>100</formula2>
    </dataValidation>
    <dataValidation type="whole" allowBlank="1" showInputMessage="1" showErrorMessage="1" errorTitle="Valor fuera de rango" error="Ingrese un valor correcto" sqref="G4" xr:uid="{37CBD37B-8A72-44A8-96D9-E7749E33F28C}">
      <formula1>0</formula1>
      <formula2>100</formula2>
    </dataValidation>
    <dataValidation type="whole" allowBlank="1" showInputMessage="1" showErrorMessage="1" errorTitle="Valor fuera de rango" error="Ingrese un valor correcto" sqref="G5" xr:uid="{B65DC1B4-B33D-4126-ABD8-0AB02BF78131}">
      <formula1>0</formula1>
      <formula2>100</formula2>
    </dataValidation>
    <dataValidation type="whole" allowBlank="1" showInputMessage="1" showErrorMessage="1" errorTitle="Valor fuera de rango" error="Ingrese un valor correcto" sqref="G6" xr:uid="{689990CC-056F-449B-B791-75A01F93AD12}">
      <formula1>0</formula1>
      <formula2>100</formula2>
    </dataValidation>
    <dataValidation type="whole" allowBlank="1" showInputMessage="1" showErrorMessage="1" errorTitle="Valor fuera de rango" error="Ingrese un valor correcto" sqref="G7" xr:uid="{35A2D5AF-3581-4B08-9491-1AD8970F5BDE}">
      <formula1>0</formula1>
      <formula2>100</formula2>
    </dataValidation>
    <dataValidation type="whole" allowBlank="1" showInputMessage="1" showErrorMessage="1" errorTitle="Valor fuera de rango" error="Ingrese un valor correcto" sqref="G8" xr:uid="{8D2B2105-A37A-47D4-B44F-FD04942119BF}">
      <formula1>0</formula1>
      <formula2>100</formula2>
    </dataValidation>
    <dataValidation type="whole" allowBlank="1" showInputMessage="1" showErrorMessage="1" errorTitle="Valor fuera de rango" error="Ingrese un valor correcto" sqref="G9" xr:uid="{5A154E4C-04E1-488B-B320-B94ADA1A0D92}">
      <formula1>0</formula1>
      <formula2>100</formula2>
    </dataValidation>
    <dataValidation type="whole" allowBlank="1" showInputMessage="1" showErrorMessage="1" errorTitle="Valor fuera de rango" error="Ingrese un valor correcto" sqref="G10" xr:uid="{D84B1244-D269-45B8-862F-D0CA667CFD53}">
      <formula1>0</formula1>
      <formula2>100</formula2>
    </dataValidation>
    <dataValidation type="whole" allowBlank="1" showInputMessage="1" showErrorMessage="1" errorTitle="Valor fuera de rango" error="Ingrese un valor correcto" sqref="G11" xr:uid="{816F47E3-4DCB-4161-B694-8F40718AE24E}">
      <formula1>0</formula1>
      <formula2>100</formula2>
    </dataValidation>
    <dataValidation type="whole" allowBlank="1" showInputMessage="1" showErrorMessage="1" errorTitle="Valor fuera de rango" error="Ingrese un valor correcto" sqref="G12" xr:uid="{C3419B25-9036-450F-87A1-32E592CFFB6D}">
      <formula1>0</formula1>
      <formula2>100</formula2>
    </dataValidation>
    <dataValidation type="whole" allowBlank="1" showInputMessage="1" showErrorMessage="1" errorTitle="Valor fuera de rango" error="Ingrese un valor correcto" sqref="G13" xr:uid="{0DF39370-0603-4DE3-94CE-49F9B9924A81}">
      <formula1>0</formula1>
      <formula2>100</formula2>
    </dataValidation>
    <dataValidation type="whole" allowBlank="1" showInputMessage="1" showErrorMessage="1" errorTitle="Valor fuera de rango" error="Ingrese un valor correcto" sqref="G14" xr:uid="{665907F0-4A0C-43CA-8E61-36D160F7B984}">
      <formula1>0</formula1>
      <formula2>100</formula2>
    </dataValidation>
    <dataValidation type="whole" allowBlank="1" showInputMessage="1" showErrorMessage="1" errorTitle="Valor fuera de rango" error="Ingrese un valor correcto" sqref="G15" xr:uid="{974B57F9-EC07-44D8-9AB1-ABB08B48720F}">
      <formula1>0</formula1>
      <formula2>100</formula2>
    </dataValidation>
    <dataValidation type="whole" allowBlank="1" showInputMessage="1" showErrorMessage="1" errorTitle="Valor fuera de rango" error="Ingrese un valor correcto" sqref="G16" xr:uid="{A5B29711-73F5-459C-9B3D-23AEA0764E70}">
      <formula1>0</formula1>
      <formula2>100</formula2>
    </dataValidation>
    <dataValidation type="whole" allowBlank="1" showInputMessage="1" showErrorMessage="1" errorTitle="Valor fuera de rango" error="Ingrese un valor correcto" sqref="G17" xr:uid="{2FD29DAE-60D2-4E68-A275-5CA3508AE94D}">
      <formula1>0</formula1>
      <formula2>100</formula2>
    </dataValidation>
    <dataValidation type="whole" allowBlank="1" showInputMessage="1" showErrorMessage="1" errorTitle="Valor fuera de rango" error="Ingrese un valor correcto" sqref="G18" xr:uid="{4DF84B88-D435-48CB-8BF8-2EF4BB4CDB1A}">
      <formula1>0</formula1>
      <formula2>100</formula2>
    </dataValidation>
    <dataValidation type="whole" allowBlank="1" showInputMessage="1" showErrorMessage="1" errorTitle="Valor fuera de rango" error="Ingrese un valor correcto" sqref="G19" xr:uid="{7B6A8EB9-3FCA-4966-93D0-506188481F80}">
      <formula1>0</formula1>
      <formula2>100</formula2>
    </dataValidation>
    <dataValidation type="whole" allowBlank="1" showInputMessage="1" showErrorMessage="1" errorTitle="Valor fuera de rango" error="Ingrese un valor correcto" sqref="G20" xr:uid="{46861461-A2F8-464F-A36E-93C1020E1D70}">
      <formula1>0</formula1>
      <formula2>100</formula2>
    </dataValidation>
    <dataValidation type="whole" allowBlank="1" showInputMessage="1" showErrorMessage="1" errorTitle="Valor fuera de rango" error="Ingrese un valor correcto" sqref="G21" xr:uid="{574550D4-C2E7-40B5-B0B7-FE7F34A9E38C}">
      <formula1>0</formula1>
      <formula2>100</formula2>
    </dataValidation>
    <dataValidation type="whole" allowBlank="1" showInputMessage="1" showErrorMessage="1" errorTitle="Valor fuera de rango" error="Ingrese un valor correcto" sqref="G22" xr:uid="{0B09776C-4051-4E83-97BD-0D853F64FAF7}">
      <formula1>0</formula1>
      <formula2>100</formula2>
    </dataValidation>
    <dataValidation type="whole" allowBlank="1" showInputMessage="1" showErrorMessage="1" errorTitle="Valor fuera de rango" error="Ingrese un valor correcto" sqref="G23" xr:uid="{5F8859DC-F776-49D3-BAA7-1AA1765760D3}">
      <formula1>0</formula1>
      <formula2>100</formula2>
    </dataValidation>
    <dataValidation type="whole" allowBlank="1" showInputMessage="1" showErrorMessage="1" errorTitle="Valor fuera de rango" error="Ingrese un valor correcto" sqref="G24" xr:uid="{AEF17817-2CB7-4707-B389-C1545E210555}">
      <formula1>0</formula1>
      <formula2>100</formula2>
    </dataValidation>
    <dataValidation type="whole" allowBlank="1" showInputMessage="1" showErrorMessage="1" errorTitle="Valor fuera de rango" error="Ingrese un valor correcto" sqref="G25" xr:uid="{B1DBE597-0419-405F-A228-5FE095675232}">
      <formula1>0</formula1>
      <formula2>100</formula2>
    </dataValidation>
    <dataValidation type="whole" allowBlank="1" showInputMessage="1" showErrorMessage="1" errorTitle="Valor fuera de rango" error="Ingrese un valor correcto" sqref="G26" xr:uid="{A904CEBD-472D-4BF7-AE06-8666767B8D4E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C655-221C-4AFA-8354-68D19D72AA88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343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75</v>
      </c>
      <c r="B3" s="12">
        <v>1</v>
      </c>
      <c r="C3" s="13" t="s">
        <v>76</v>
      </c>
      <c r="D3" s="14">
        <v>86</v>
      </c>
      <c r="E3" s="14">
        <v>90</v>
      </c>
      <c r="F3" s="14">
        <v>84</v>
      </c>
      <c r="G3" s="15"/>
      <c r="H3" s="14"/>
      <c r="I3" s="14"/>
      <c r="J3" s="14"/>
      <c r="M3" s="11">
        <f>D3+E3+F3+G3+H3</f>
        <v>260</v>
      </c>
      <c r="N3">
        <f>M3*0.17</f>
        <v>44.2</v>
      </c>
      <c r="O3">
        <f>I3*0.15</f>
        <v>0</v>
      </c>
      <c r="P3">
        <f>ROUND(N3+O3,0)</f>
        <v>44</v>
      </c>
    </row>
    <row r="4" spans="1:16" x14ac:dyDescent="0.25">
      <c r="A4" s="12" t="s">
        <v>77</v>
      </c>
      <c r="B4" s="12">
        <v>2</v>
      </c>
      <c r="C4" s="13" t="s">
        <v>78</v>
      </c>
      <c r="D4" s="14">
        <v>80</v>
      </c>
      <c r="E4" s="14">
        <v>82</v>
      </c>
      <c r="F4" s="14">
        <v>78</v>
      </c>
      <c r="G4" s="15"/>
      <c r="H4" s="14"/>
      <c r="I4" s="14"/>
      <c r="J4" s="14"/>
      <c r="M4" s="11">
        <f>D4+E4+F4+G4+H4</f>
        <v>240</v>
      </c>
      <c r="N4">
        <f>M4*0.17</f>
        <v>40.800000000000004</v>
      </c>
      <c r="O4">
        <f>I4*0.15</f>
        <v>0</v>
      </c>
      <c r="P4">
        <f>ROUND(N4+O4,0)</f>
        <v>41</v>
      </c>
    </row>
    <row r="5" spans="1:16" x14ac:dyDescent="0.25">
      <c r="A5" s="12" t="s">
        <v>79</v>
      </c>
      <c r="B5" s="12">
        <v>3</v>
      </c>
      <c r="C5" s="13" t="s">
        <v>80</v>
      </c>
      <c r="D5" s="14">
        <v>87</v>
      </c>
      <c r="E5" s="14">
        <v>94</v>
      </c>
      <c r="F5" s="14">
        <v>84</v>
      </c>
      <c r="G5" s="15"/>
      <c r="H5" s="14"/>
      <c r="I5" s="14"/>
      <c r="J5" s="14"/>
      <c r="M5" s="11">
        <f>D5+E5+F5+G5+H5</f>
        <v>265</v>
      </c>
      <c r="N5">
        <f>M5*0.17</f>
        <v>45.050000000000004</v>
      </c>
      <c r="O5">
        <f>I5*0.15</f>
        <v>0</v>
      </c>
      <c r="P5">
        <f>ROUND(N5+O5,0)</f>
        <v>45</v>
      </c>
    </row>
    <row r="6" spans="1:16" x14ac:dyDescent="0.25">
      <c r="A6" s="12" t="s">
        <v>81</v>
      </c>
      <c r="B6" s="12">
        <v>4</v>
      </c>
      <c r="C6" s="13" t="s">
        <v>82</v>
      </c>
      <c r="D6" s="14">
        <v>94</v>
      </c>
      <c r="E6" s="14">
        <v>97</v>
      </c>
      <c r="F6" s="14">
        <v>94</v>
      </c>
      <c r="G6" s="15"/>
      <c r="H6" s="14"/>
      <c r="I6" s="14"/>
      <c r="J6" s="14"/>
      <c r="M6" s="11">
        <f>D6+E6+F6+G6+H6</f>
        <v>285</v>
      </c>
      <c r="N6">
        <f>M6*0.17</f>
        <v>48.45</v>
      </c>
      <c r="O6">
        <f>I6*0.15</f>
        <v>0</v>
      </c>
      <c r="P6">
        <f>ROUND(N6+O6,0)</f>
        <v>48</v>
      </c>
    </row>
    <row r="7" spans="1:16" x14ac:dyDescent="0.25">
      <c r="A7" s="12" t="s">
        <v>83</v>
      </c>
      <c r="B7" s="12">
        <v>5</v>
      </c>
      <c r="C7" s="13" t="s">
        <v>84</v>
      </c>
      <c r="D7" s="14">
        <v>92</v>
      </c>
      <c r="E7" s="14">
        <v>92</v>
      </c>
      <c r="F7" s="14">
        <v>82</v>
      </c>
      <c r="G7" s="15"/>
      <c r="H7" s="14"/>
      <c r="I7" s="14"/>
      <c r="J7" s="14"/>
      <c r="M7" s="11">
        <f>D7+E7+F7+G7+H7</f>
        <v>266</v>
      </c>
      <c r="N7">
        <f>M7*0.17</f>
        <v>45.220000000000006</v>
      </c>
      <c r="O7">
        <f>I7*0.15</f>
        <v>0</v>
      </c>
      <c r="P7">
        <f>ROUND(N7+O7,0)</f>
        <v>45</v>
      </c>
    </row>
    <row r="8" spans="1:16" x14ac:dyDescent="0.25">
      <c r="A8" s="12" t="s">
        <v>85</v>
      </c>
      <c r="B8" s="12">
        <v>6</v>
      </c>
      <c r="C8" s="13" t="s">
        <v>86</v>
      </c>
      <c r="D8" s="14">
        <v>93</v>
      </c>
      <c r="E8" s="14">
        <v>92</v>
      </c>
      <c r="F8" s="14">
        <v>88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87</v>
      </c>
      <c r="B9" s="12">
        <v>7</v>
      </c>
      <c r="C9" s="13" t="s">
        <v>88</v>
      </c>
      <c r="D9" s="14">
        <v>96</v>
      </c>
      <c r="E9" s="14">
        <v>97</v>
      </c>
      <c r="F9" s="14">
        <v>93</v>
      </c>
      <c r="G9" s="15"/>
      <c r="H9" s="14"/>
      <c r="I9" s="14"/>
      <c r="J9" s="14"/>
      <c r="M9" s="11">
        <f>D9+E9+F9+G9+H9</f>
        <v>286</v>
      </c>
      <c r="N9">
        <f>M9*0.17</f>
        <v>48.620000000000005</v>
      </c>
      <c r="O9">
        <f>I9*0.15</f>
        <v>0</v>
      </c>
      <c r="P9">
        <f>ROUND(N9+O9,0)</f>
        <v>49</v>
      </c>
    </row>
    <row r="10" spans="1:16" x14ac:dyDescent="0.25">
      <c r="A10" s="12" t="s">
        <v>89</v>
      </c>
      <c r="B10" s="12">
        <v>8</v>
      </c>
      <c r="C10" s="13" t="s">
        <v>90</v>
      </c>
      <c r="D10" s="14">
        <v>93</v>
      </c>
      <c r="E10" s="14">
        <v>95</v>
      </c>
      <c r="F10" s="14">
        <v>84</v>
      </c>
      <c r="G10" s="15"/>
      <c r="H10" s="14"/>
      <c r="I10" s="14"/>
      <c r="J10" s="14"/>
      <c r="M10" s="11">
        <f>D10+E10+F10+G10+H10</f>
        <v>272</v>
      </c>
      <c r="N10">
        <f>M10*0.17</f>
        <v>46.24</v>
      </c>
      <c r="O10">
        <f>I10*0.15</f>
        <v>0</v>
      </c>
      <c r="P10">
        <f>ROUND(N10+O10,0)</f>
        <v>46</v>
      </c>
    </row>
    <row r="11" spans="1:16" x14ac:dyDescent="0.25">
      <c r="A11" s="12" t="s">
        <v>91</v>
      </c>
      <c r="B11" s="12">
        <v>9</v>
      </c>
      <c r="C11" s="13" t="s">
        <v>92</v>
      </c>
      <c r="D11" s="14">
        <v>93</v>
      </c>
      <c r="E11" s="14">
        <v>91</v>
      </c>
      <c r="F11" s="14">
        <v>86</v>
      </c>
      <c r="G11" s="15"/>
      <c r="H11" s="14"/>
      <c r="I11" s="14"/>
      <c r="J11" s="14"/>
      <c r="M11" s="11">
        <f>D11+E11+F11+G11+H11</f>
        <v>270</v>
      </c>
      <c r="N11">
        <f>M11*0.17</f>
        <v>45.900000000000006</v>
      </c>
      <c r="O11">
        <f>I11*0.15</f>
        <v>0</v>
      </c>
      <c r="P11">
        <f>ROUND(N11+O11,0)</f>
        <v>46</v>
      </c>
    </row>
    <row r="12" spans="1:16" x14ac:dyDescent="0.25">
      <c r="A12" s="12" t="s">
        <v>93</v>
      </c>
      <c r="B12" s="12">
        <v>10</v>
      </c>
      <c r="C12" s="13" t="s">
        <v>94</v>
      </c>
      <c r="D12" s="14">
        <v>94</v>
      </c>
      <c r="E12" s="14">
        <v>95</v>
      </c>
      <c r="F12" s="14">
        <v>92</v>
      </c>
      <c r="G12" s="15"/>
      <c r="H12" s="14"/>
      <c r="I12" s="14"/>
      <c r="J12" s="14"/>
      <c r="M12" s="11">
        <f>D12+E12+F12+G12+H12</f>
        <v>281</v>
      </c>
      <c r="N12">
        <f>M12*0.17</f>
        <v>47.77</v>
      </c>
      <c r="O12">
        <f>I12*0.15</f>
        <v>0</v>
      </c>
      <c r="P12">
        <f>ROUND(N12+O12,0)</f>
        <v>48</v>
      </c>
    </row>
    <row r="13" spans="1:16" x14ac:dyDescent="0.25">
      <c r="A13" s="12" t="s">
        <v>95</v>
      </c>
      <c r="B13" s="12">
        <v>11</v>
      </c>
      <c r="C13" s="13" t="s">
        <v>96</v>
      </c>
      <c r="D13" s="14">
        <v>93</v>
      </c>
      <c r="E13" s="14">
        <v>94</v>
      </c>
      <c r="F13" s="14">
        <v>90</v>
      </c>
      <c r="G13" s="15"/>
      <c r="H13" s="14"/>
      <c r="I13" s="14"/>
      <c r="J13" s="14"/>
      <c r="M13" s="11">
        <f>D13+E13+F13+G13+H13</f>
        <v>277</v>
      </c>
      <c r="N13">
        <f>M13*0.17</f>
        <v>47.09</v>
      </c>
      <c r="O13">
        <f>I13*0.15</f>
        <v>0</v>
      </c>
      <c r="P13">
        <f>ROUND(N13+O13,0)</f>
        <v>47</v>
      </c>
    </row>
    <row r="14" spans="1:16" x14ac:dyDescent="0.25">
      <c r="A14" s="12" t="s">
        <v>97</v>
      </c>
      <c r="B14" s="12">
        <v>12</v>
      </c>
      <c r="C14" s="13" t="s">
        <v>98</v>
      </c>
      <c r="D14" s="14">
        <v>96</v>
      </c>
      <c r="E14" s="14">
        <v>98</v>
      </c>
      <c r="F14" s="14">
        <v>99</v>
      </c>
      <c r="G14" s="15"/>
      <c r="H14" s="14"/>
      <c r="I14" s="14"/>
      <c r="J14" s="14"/>
      <c r="M14" s="11">
        <f>D14+E14+F14+G14+H14</f>
        <v>293</v>
      </c>
      <c r="N14">
        <f>M14*0.17</f>
        <v>49.81</v>
      </c>
      <c r="O14">
        <f>I14*0.15</f>
        <v>0</v>
      </c>
      <c r="P14">
        <f>ROUND(N14+O14,0)</f>
        <v>50</v>
      </c>
    </row>
    <row r="15" spans="1:16" x14ac:dyDescent="0.25">
      <c r="A15" s="12" t="s">
        <v>99</v>
      </c>
      <c r="B15" s="12">
        <v>13</v>
      </c>
      <c r="C15" s="13" t="s">
        <v>100</v>
      </c>
      <c r="D15" s="14">
        <v>97</v>
      </c>
      <c r="E15" s="14">
        <v>97</v>
      </c>
      <c r="F15" s="14">
        <v>96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101</v>
      </c>
      <c r="B16" s="12">
        <v>14</v>
      </c>
      <c r="C16" s="13" t="s">
        <v>102</v>
      </c>
      <c r="D16" s="14">
        <v>97</v>
      </c>
      <c r="E16" s="14">
        <v>98</v>
      </c>
      <c r="F16" s="14">
        <v>97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103</v>
      </c>
      <c r="B17" s="12">
        <v>15</v>
      </c>
      <c r="C17" s="13" t="s">
        <v>104</v>
      </c>
      <c r="D17" s="14">
        <v>96</v>
      </c>
      <c r="E17" s="14">
        <v>97</v>
      </c>
      <c r="F17" s="14">
        <v>94</v>
      </c>
      <c r="G17" s="15"/>
      <c r="H17" s="14"/>
      <c r="I17" s="14"/>
      <c r="J17" s="14"/>
      <c r="M17" s="11">
        <f>D17+E17+F17+G17+H17</f>
        <v>287</v>
      </c>
      <c r="N17">
        <f>M17*0.17</f>
        <v>48.790000000000006</v>
      </c>
      <c r="O17">
        <f>I17*0.15</f>
        <v>0</v>
      </c>
      <c r="P17">
        <f>ROUND(N17+O17,0)</f>
        <v>49</v>
      </c>
    </row>
    <row r="18" spans="1:16" x14ac:dyDescent="0.25">
      <c r="A18" s="12" t="s">
        <v>105</v>
      </c>
      <c r="B18" s="12">
        <v>16</v>
      </c>
      <c r="C18" s="13" t="s">
        <v>106</v>
      </c>
      <c r="D18" s="14">
        <v>92</v>
      </c>
      <c r="E18" s="14">
        <v>95</v>
      </c>
      <c r="F18" s="14">
        <v>91</v>
      </c>
      <c r="G18" s="15"/>
      <c r="H18" s="14"/>
      <c r="I18" s="14"/>
      <c r="J18" s="14"/>
      <c r="M18" s="11">
        <f>D18+E18+F18+G18+H18</f>
        <v>278</v>
      </c>
      <c r="N18">
        <f>M18*0.17</f>
        <v>47.260000000000005</v>
      </c>
      <c r="O18">
        <f>I18*0.15</f>
        <v>0</v>
      </c>
      <c r="P18">
        <f>ROUND(N18+O18,0)</f>
        <v>47</v>
      </c>
    </row>
    <row r="19" spans="1:16" x14ac:dyDescent="0.25">
      <c r="A19" s="12" t="s">
        <v>107</v>
      </c>
      <c r="B19" s="12">
        <v>17</v>
      </c>
      <c r="C19" s="13" t="s">
        <v>108</v>
      </c>
      <c r="D19" s="14">
        <v>90</v>
      </c>
      <c r="E19" s="14">
        <v>95</v>
      </c>
      <c r="F19" s="14">
        <v>92</v>
      </c>
      <c r="G19" s="15"/>
      <c r="H19" s="14"/>
      <c r="I19" s="14"/>
      <c r="J19" s="14"/>
      <c r="M19" s="11">
        <f>D19+E19+F19+G19+H19</f>
        <v>277</v>
      </c>
      <c r="N19">
        <f>M19*0.17</f>
        <v>47.09</v>
      </c>
      <c r="O19">
        <f>I19*0.15</f>
        <v>0</v>
      </c>
      <c r="P19">
        <f>ROUND(N19+O19,0)</f>
        <v>47</v>
      </c>
    </row>
    <row r="20" spans="1:16" x14ac:dyDescent="0.25">
      <c r="A20" s="12" t="s">
        <v>109</v>
      </c>
      <c r="B20" s="12">
        <v>18</v>
      </c>
      <c r="C20" s="13" t="s">
        <v>110</v>
      </c>
      <c r="D20" s="14">
        <v>92</v>
      </c>
      <c r="E20" s="14">
        <v>95</v>
      </c>
      <c r="F20" s="14">
        <v>91</v>
      </c>
      <c r="G20" s="15"/>
      <c r="H20" s="14"/>
      <c r="I20" s="14"/>
      <c r="J20" s="14"/>
      <c r="M20" s="11">
        <f>D20+E20+F20+G20+H20</f>
        <v>278</v>
      </c>
      <c r="N20">
        <f>M20*0.17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111</v>
      </c>
      <c r="B21" s="12">
        <v>19</v>
      </c>
      <c r="C21" s="13" t="s">
        <v>112</v>
      </c>
      <c r="D21" s="14">
        <v>90</v>
      </c>
      <c r="E21" s="14">
        <v>94</v>
      </c>
      <c r="F21" s="14">
        <v>90</v>
      </c>
      <c r="G21" s="15"/>
      <c r="H21" s="14"/>
      <c r="I21" s="14"/>
      <c r="J21" s="14"/>
      <c r="M21" s="11">
        <f>D21+E21+F21+G21+H21</f>
        <v>274</v>
      </c>
      <c r="N21">
        <f>M21*0.17</f>
        <v>46.580000000000005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113</v>
      </c>
      <c r="B22" s="12">
        <v>20</v>
      </c>
      <c r="C22" s="13" t="s">
        <v>114</v>
      </c>
      <c r="D22" s="14">
        <v>96</v>
      </c>
      <c r="E22" s="14">
        <v>95</v>
      </c>
      <c r="F22" s="14">
        <v>94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115</v>
      </c>
      <c r="B23" s="12">
        <v>21</v>
      </c>
      <c r="C23" s="13" t="s">
        <v>116</v>
      </c>
      <c r="D23" s="14">
        <v>97</v>
      </c>
      <c r="E23" s="14">
        <v>96</v>
      </c>
      <c r="F23" s="14">
        <v>96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117</v>
      </c>
      <c r="B24" s="12">
        <v>22</v>
      </c>
      <c r="C24" s="13" t="s">
        <v>118</v>
      </c>
      <c r="D24" s="14">
        <v>93</v>
      </c>
      <c r="E24" s="14">
        <v>94</v>
      </c>
      <c r="F24" s="14">
        <v>92</v>
      </c>
      <c r="G24" s="15"/>
      <c r="H24" s="14"/>
      <c r="I24" s="14"/>
      <c r="J24" s="14"/>
      <c r="M24" s="11">
        <f>D24+E24+F24+G24+H24</f>
        <v>279</v>
      </c>
      <c r="N24">
        <f>M24*0.17</f>
        <v>47.430000000000007</v>
      </c>
      <c r="O24">
        <f>I24*0.15</f>
        <v>0</v>
      </c>
      <c r="P24">
        <f>ROUND(N24+O24,0)</f>
        <v>47</v>
      </c>
    </row>
    <row r="25" spans="1:16" x14ac:dyDescent="0.25">
      <c r="A25" s="12" t="s">
        <v>119</v>
      </c>
      <c r="B25" s="12">
        <v>23</v>
      </c>
      <c r="C25" s="13" t="s">
        <v>120</v>
      </c>
      <c r="D25" s="14">
        <v>95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291</v>
      </c>
      <c r="N25">
        <f>M25*0.17</f>
        <v>49.470000000000006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121</v>
      </c>
      <c r="B26" s="12">
        <v>24</v>
      </c>
      <c r="C26" s="13" t="s">
        <v>122</v>
      </c>
      <c r="D26" s="14">
        <v>89</v>
      </c>
      <c r="E26" s="14">
        <v>92</v>
      </c>
      <c r="F26" s="14">
        <v>90</v>
      </c>
      <c r="G26" s="15"/>
      <c r="H26" s="14"/>
      <c r="I26" s="14"/>
      <c r="J26" s="14"/>
      <c r="M26" s="11">
        <f>D26+E26+F26+G26+H26</f>
        <v>271</v>
      </c>
      <c r="N26">
        <f>M26*0.17</f>
        <v>46.07</v>
      </c>
      <c r="O26">
        <f>I26*0.15</f>
        <v>0</v>
      </c>
      <c r="P26">
        <f>ROUND(N26+O26,0)</f>
        <v>46</v>
      </c>
    </row>
    <row r="27" spans="1:16" x14ac:dyDescent="0.25">
      <c r="A27" s="12" t="s">
        <v>123</v>
      </c>
      <c r="B27" s="12">
        <v>25</v>
      </c>
      <c r="C27" s="13" t="s">
        <v>124</v>
      </c>
      <c r="D27" s="14">
        <v>88</v>
      </c>
      <c r="E27" s="14">
        <v>92</v>
      </c>
      <c r="F27" s="14">
        <v>89</v>
      </c>
      <c r="G27" s="15"/>
      <c r="H27" s="14"/>
      <c r="I27" s="14"/>
      <c r="J27" s="14"/>
      <c r="M27" s="11">
        <f>D27+E27+F27+G27+H27</f>
        <v>269</v>
      </c>
      <c r="N27">
        <f>M27*0.17</f>
        <v>45.730000000000004</v>
      </c>
      <c r="O27">
        <f>I27*0.15</f>
        <v>0</v>
      </c>
      <c r="P27">
        <f>ROUND(N27+O27,0)</f>
        <v>46</v>
      </c>
    </row>
    <row r="28" spans="1:16" x14ac:dyDescent="0.25">
      <c r="A28" s="12" t="s">
        <v>125</v>
      </c>
      <c r="B28" s="12">
        <v>26</v>
      </c>
      <c r="C28" s="13" t="s">
        <v>126</v>
      </c>
      <c r="D28" s="14">
        <v>94</v>
      </c>
      <c r="E28" s="14">
        <v>94</v>
      </c>
      <c r="F28" s="14">
        <v>90</v>
      </c>
      <c r="G28" s="15"/>
      <c r="H28" s="14"/>
      <c r="I28" s="14"/>
      <c r="J28" s="14"/>
      <c r="M28" s="11">
        <f>D28+E28+F28+G28+H28</f>
        <v>278</v>
      </c>
      <c r="N28">
        <f>M28*0.17</f>
        <v>47.260000000000005</v>
      </c>
      <c r="O28">
        <f>I28*0.15</f>
        <v>0</v>
      </c>
      <c r="P28">
        <f>ROUND(N28+O28,0)</f>
        <v>47</v>
      </c>
    </row>
    <row r="29" spans="1:16" x14ac:dyDescent="0.25">
      <c r="A29" s="12" t="s">
        <v>127</v>
      </c>
      <c r="B29" s="12">
        <v>27</v>
      </c>
      <c r="C29" s="13" t="s">
        <v>128</v>
      </c>
      <c r="D29" s="14">
        <v>75</v>
      </c>
      <c r="E29" s="14">
        <v>73</v>
      </c>
      <c r="F29" s="14">
        <v>80</v>
      </c>
      <c r="G29" s="15"/>
      <c r="H29" s="14"/>
      <c r="I29" s="14"/>
      <c r="J29" s="14"/>
      <c r="M29" s="11">
        <f>D29+E29+F29+G29+H29</f>
        <v>228</v>
      </c>
      <c r="N29">
        <f>M29*0.17</f>
        <v>38.760000000000005</v>
      </c>
      <c r="O29">
        <f>I29*0.15</f>
        <v>0</v>
      </c>
      <c r="P29">
        <f>ROUND(N29+O29,0)</f>
        <v>39</v>
      </c>
    </row>
    <row r="30" spans="1:16" x14ac:dyDescent="0.25">
      <c r="A30" s="12" t="s">
        <v>129</v>
      </c>
      <c r="B30" s="12">
        <v>28</v>
      </c>
      <c r="C30" s="13" t="s">
        <v>130</v>
      </c>
      <c r="D30" s="14">
        <v>85</v>
      </c>
      <c r="E30" s="14">
        <v>84</v>
      </c>
      <c r="F30" s="14">
        <v>80</v>
      </c>
      <c r="G30" s="15"/>
      <c r="H30" s="14"/>
      <c r="I30" s="14"/>
      <c r="J30" s="14"/>
      <c r="M30" s="11">
        <f>D30+E30+F30+G30+H30</f>
        <v>249</v>
      </c>
      <c r="N30">
        <f>M30*0.17</f>
        <v>42.330000000000005</v>
      </c>
      <c r="O30">
        <f>I30*0.15</f>
        <v>0</v>
      </c>
      <c r="P30">
        <f>ROUND(N30+O30,0)</f>
        <v>42</v>
      </c>
    </row>
  </sheetData>
  <sheetProtection algorithmName="SHA-512" hashValue="iEy7Fs15i3H5sC4DXLMhImVe4JKjF9FE1LqJ/7aJ0G4I1vI2DKBrAWCRtU6dzulMvMZ44CaeuquW+KnPs8guCA==" saltValue="jCNH8c7+7f+LV9ymSLQsvA==" spinCount="100000" sheet="1" objects="1" scenarios="1"/>
  <dataValidations count="28">
    <dataValidation type="whole" allowBlank="1" showInputMessage="1" showErrorMessage="1" errorTitle="Valor fuera de rango" error="Ingrese un valor correcto" sqref="G3" xr:uid="{0FE9EFA1-64E8-40F7-B2EC-F2B6D9E40851}">
      <formula1>0</formula1>
      <formula2>100</formula2>
    </dataValidation>
    <dataValidation type="whole" allowBlank="1" showInputMessage="1" showErrorMessage="1" errorTitle="Valor fuera de rango" error="Ingrese un valor correcto" sqref="G4" xr:uid="{55A1A78D-6CB8-4B61-A12C-5DE29D03957E}">
      <formula1>0</formula1>
      <formula2>100</formula2>
    </dataValidation>
    <dataValidation type="whole" allowBlank="1" showInputMessage="1" showErrorMessage="1" errorTitle="Valor fuera de rango" error="Ingrese un valor correcto" sqref="G5" xr:uid="{8436AF9C-3E53-409F-8493-DB6B93F637CE}">
      <formula1>0</formula1>
      <formula2>100</formula2>
    </dataValidation>
    <dataValidation type="whole" allowBlank="1" showInputMessage="1" showErrorMessage="1" errorTitle="Valor fuera de rango" error="Ingrese un valor correcto" sqref="G6" xr:uid="{57FD4D6C-14A7-4660-838D-FF009293BDDA}">
      <formula1>0</formula1>
      <formula2>100</formula2>
    </dataValidation>
    <dataValidation type="whole" allowBlank="1" showInputMessage="1" showErrorMessage="1" errorTitle="Valor fuera de rango" error="Ingrese un valor correcto" sqref="G7" xr:uid="{0B3955BA-5C2E-4770-B518-8BB5D302A7A2}">
      <formula1>0</formula1>
      <formula2>100</formula2>
    </dataValidation>
    <dataValidation type="whole" allowBlank="1" showInputMessage="1" showErrorMessage="1" errorTitle="Valor fuera de rango" error="Ingrese un valor correcto" sqref="G8" xr:uid="{AC15DC24-3308-4C9B-9D21-F1271B2E3574}">
      <formula1>0</formula1>
      <formula2>100</formula2>
    </dataValidation>
    <dataValidation type="whole" allowBlank="1" showInputMessage="1" showErrorMessage="1" errorTitle="Valor fuera de rango" error="Ingrese un valor correcto" sqref="G9" xr:uid="{BD952C92-A84E-4270-A8FE-DF0B01E4CC5E}">
      <formula1>0</formula1>
      <formula2>100</formula2>
    </dataValidation>
    <dataValidation type="whole" allowBlank="1" showInputMessage="1" showErrorMessage="1" errorTitle="Valor fuera de rango" error="Ingrese un valor correcto" sqref="G10" xr:uid="{63472B15-72A0-434D-9415-E78AADF6CFAF}">
      <formula1>0</formula1>
      <formula2>100</formula2>
    </dataValidation>
    <dataValidation type="whole" allowBlank="1" showInputMessage="1" showErrorMessage="1" errorTitle="Valor fuera de rango" error="Ingrese un valor correcto" sqref="G11" xr:uid="{F4755742-BF27-42D5-A2E9-81C918541754}">
      <formula1>0</formula1>
      <formula2>100</formula2>
    </dataValidation>
    <dataValidation type="whole" allowBlank="1" showInputMessage="1" showErrorMessage="1" errorTitle="Valor fuera de rango" error="Ingrese un valor correcto" sqref="G12" xr:uid="{789FF973-5204-40BF-9CF5-07FF1232CC71}">
      <formula1>0</formula1>
      <formula2>100</formula2>
    </dataValidation>
    <dataValidation type="whole" allowBlank="1" showInputMessage="1" showErrorMessage="1" errorTitle="Valor fuera de rango" error="Ingrese un valor correcto" sqref="G13" xr:uid="{17DFC85C-E440-4D7E-86BF-0BA1F45606EA}">
      <formula1>0</formula1>
      <formula2>100</formula2>
    </dataValidation>
    <dataValidation type="whole" allowBlank="1" showInputMessage="1" showErrorMessage="1" errorTitle="Valor fuera de rango" error="Ingrese un valor correcto" sqref="G14" xr:uid="{126D7F04-0979-4D80-8F6A-1CEE9EAE0F02}">
      <formula1>0</formula1>
      <formula2>100</formula2>
    </dataValidation>
    <dataValidation type="whole" allowBlank="1" showInputMessage="1" showErrorMessage="1" errorTitle="Valor fuera de rango" error="Ingrese un valor correcto" sqref="G15" xr:uid="{C08362AF-EEAE-4734-AB1A-47BA4A83CB15}">
      <formula1>0</formula1>
      <formula2>100</formula2>
    </dataValidation>
    <dataValidation type="whole" allowBlank="1" showInputMessage="1" showErrorMessage="1" errorTitle="Valor fuera de rango" error="Ingrese un valor correcto" sqref="G16" xr:uid="{567643C8-38B7-4775-98A6-5D3339AB9CB5}">
      <formula1>0</formula1>
      <formula2>100</formula2>
    </dataValidation>
    <dataValidation type="whole" allowBlank="1" showInputMessage="1" showErrorMessage="1" errorTitle="Valor fuera de rango" error="Ingrese un valor correcto" sqref="G17" xr:uid="{22770936-7F48-4B90-B036-0B23A3F4E8F6}">
      <formula1>0</formula1>
      <formula2>100</formula2>
    </dataValidation>
    <dataValidation type="whole" allowBlank="1" showInputMessage="1" showErrorMessage="1" errorTitle="Valor fuera de rango" error="Ingrese un valor correcto" sqref="G18" xr:uid="{D97C0F09-C649-4380-B576-2A7F7C5FCF57}">
      <formula1>0</formula1>
      <formula2>100</formula2>
    </dataValidation>
    <dataValidation type="whole" allowBlank="1" showInputMessage="1" showErrorMessage="1" errorTitle="Valor fuera de rango" error="Ingrese un valor correcto" sqref="G19" xr:uid="{BAC1DF3D-EF88-42B8-B6CB-E77FBC994EE8}">
      <formula1>0</formula1>
      <formula2>100</formula2>
    </dataValidation>
    <dataValidation type="whole" allowBlank="1" showInputMessage="1" showErrorMessage="1" errorTitle="Valor fuera de rango" error="Ingrese un valor correcto" sqref="G20" xr:uid="{24E95FCC-9966-4F05-8887-909C8604B7E8}">
      <formula1>0</formula1>
      <formula2>100</formula2>
    </dataValidation>
    <dataValidation type="whole" allowBlank="1" showInputMessage="1" showErrorMessage="1" errorTitle="Valor fuera de rango" error="Ingrese un valor correcto" sqref="G21" xr:uid="{3ABDA4A9-53D9-475B-AC5C-65EFF9E3A4BC}">
      <formula1>0</formula1>
      <formula2>100</formula2>
    </dataValidation>
    <dataValidation type="whole" allowBlank="1" showInputMessage="1" showErrorMessage="1" errorTitle="Valor fuera de rango" error="Ingrese un valor correcto" sqref="G22" xr:uid="{D7E7E325-45DF-48C1-BB39-24EFDB8B2C36}">
      <formula1>0</formula1>
      <formula2>100</formula2>
    </dataValidation>
    <dataValidation type="whole" allowBlank="1" showInputMessage="1" showErrorMessage="1" errorTitle="Valor fuera de rango" error="Ingrese un valor correcto" sqref="G23" xr:uid="{913F1CA1-7420-4EE9-821D-3BEEA1CD7524}">
      <formula1>0</formula1>
      <formula2>100</formula2>
    </dataValidation>
    <dataValidation type="whole" allowBlank="1" showInputMessage="1" showErrorMessage="1" errorTitle="Valor fuera de rango" error="Ingrese un valor correcto" sqref="G24" xr:uid="{7A3123EA-7DCE-49BB-AE11-7EE0F5627121}">
      <formula1>0</formula1>
      <formula2>100</formula2>
    </dataValidation>
    <dataValidation type="whole" allowBlank="1" showInputMessage="1" showErrorMessage="1" errorTitle="Valor fuera de rango" error="Ingrese un valor correcto" sqref="G25" xr:uid="{4F93CB3E-4CB1-4C05-B875-12AF660C57E2}">
      <formula1>0</formula1>
      <formula2>100</formula2>
    </dataValidation>
    <dataValidation type="whole" allowBlank="1" showInputMessage="1" showErrorMessage="1" errorTitle="Valor fuera de rango" error="Ingrese un valor correcto" sqref="G26" xr:uid="{32CD1D3A-4100-4864-A326-7E5A074F836E}">
      <formula1>0</formula1>
      <formula2>100</formula2>
    </dataValidation>
    <dataValidation type="whole" allowBlank="1" showInputMessage="1" showErrorMessage="1" errorTitle="Valor fuera de rango" error="Ingrese un valor correcto" sqref="G27" xr:uid="{21B5568B-25DE-446F-A1A7-51DB7340D49C}">
      <formula1>0</formula1>
      <formula2>100</formula2>
    </dataValidation>
    <dataValidation type="whole" allowBlank="1" showInputMessage="1" showErrorMessage="1" errorTitle="Valor fuera de rango" error="Ingrese un valor correcto" sqref="G28" xr:uid="{D9D4EB86-8EF3-436A-A88D-B8EBFEDF64A4}">
      <formula1>0</formula1>
      <formula2>100</formula2>
    </dataValidation>
    <dataValidation type="whole" allowBlank="1" showInputMessage="1" showErrorMessage="1" errorTitle="Valor fuera de rango" error="Ingrese un valor correcto" sqref="G29" xr:uid="{E504780E-4D26-4825-8259-5E9258775862}">
      <formula1>0</formula1>
      <formula2>100</formula2>
    </dataValidation>
    <dataValidation type="whole" allowBlank="1" showInputMessage="1" showErrorMessage="1" errorTitle="Valor fuera de rango" error="Ingrese un valor correcto" sqref="G30" xr:uid="{859A55F2-3FF7-4153-9379-52501F1071D1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4B92-5C61-4077-B719-7E8649BFA0CD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242</v>
      </c>
      <c r="C1" s="1" t="s">
        <v>243</v>
      </c>
      <c r="D1" s="5" t="s">
        <v>344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244</v>
      </c>
      <c r="B3" s="12">
        <v>1</v>
      </c>
      <c r="C3" s="13" t="s">
        <v>245</v>
      </c>
      <c r="D3" s="14">
        <v>88</v>
      </c>
      <c r="E3" s="14">
        <v>94</v>
      </c>
      <c r="F3" s="14">
        <v>92</v>
      </c>
      <c r="G3" s="15"/>
      <c r="H3" s="14"/>
      <c r="I3" s="14"/>
      <c r="J3" s="14"/>
      <c r="M3" s="11">
        <f>D3+E3+F3+G3+H3</f>
        <v>274</v>
      </c>
      <c r="N3">
        <f>M3*0.17</f>
        <v>46.580000000000005</v>
      </c>
      <c r="O3">
        <f>I3*0.15</f>
        <v>0</v>
      </c>
      <c r="P3">
        <f>ROUND(N3+O3,0)</f>
        <v>47</v>
      </c>
    </row>
    <row r="4" spans="1:16" x14ac:dyDescent="0.25">
      <c r="A4" s="12" t="s">
        <v>246</v>
      </c>
      <c r="B4" s="12">
        <v>2</v>
      </c>
      <c r="C4" s="13" t="s">
        <v>247</v>
      </c>
      <c r="D4" s="14">
        <v>95</v>
      </c>
      <c r="E4" s="14">
        <v>96</v>
      </c>
      <c r="F4" s="14">
        <v>96</v>
      </c>
      <c r="G4" s="15"/>
      <c r="H4" s="14"/>
      <c r="I4" s="14"/>
      <c r="J4" s="14"/>
      <c r="M4" s="11">
        <f>D4+E4+F4+G4+H4</f>
        <v>287</v>
      </c>
      <c r="N4">
        <f>M4*0.17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2" t="s">
        <v>248</v>
      </c>
      <c r="B5" s="12">
        <v>3</v>
      </c>
      <c r="C5" s="13" t="s">
        <v>249</v>
      </c>
      <c r="D5" s="14">
        <v>99</v>
      </c>
      <c r="E5" s="14">
        <v>100</v>
      </c>
      <c r="F5" s="14">
        <v>98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250</v>
      </c>
      <c r="B6" s="12">
        <v>4</v>
      </c>
      <c r="C6" s="13" t="s">
        <v>251</v>
      </c>
      <c r="D6" s="14">
        <v>97</v>
      </c>
      <c r="E6" s="14">
        <v>99</v>
      </c>
      <c r="F6" s="14">
        <v>96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252</v>
      </c>
      <c r="B7" s="12">
        <v>5</v>
      </c>
      <c r="C7" s="13" t="s">
        <v>253</v>
      </c>
      <c r="D7" s="14">
        <v>93</v>
      </c>
      <c r="E7" s="14">
        <v>97</v>
      </c>
      <c r="F7" s="14">
        <v>91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254</v>
      </c>
      <c r="B8" s="12">
        <v>6</v>
      </c>
      <c r="C8" s="13" t="s">
        <v>255</v>
      </c>
      <c r="D8" s="14">
        <v>98</v>
      </c>
      <c r="E8" s="14">
        <v>100</v>
      </c>
      <c r="F8" s="14">
        <v>96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256</v>
      </c>
      <c r="B9" s="12">
        <v>7</v>
      </c>
      <c r="C9" s="13" t="s">
        <v>257</v>
      </c>
      <c r="D9" s="14">
        <v>70</v>
      </c>
      <c r="E9" s="14">
        <v>92</v>
      </c>
      <c r="F9" s="14">
        <v>91</v>
      </c>
      <c r="G9" s="15"/>
      <c r="H9" s="14"/>
      <c r="I9" s="14"/>
      <c r="J9" s="14"/>
      <c r="M9" s="11">
        <f>D9+E9+F9+G9+H9</f>
        <v>253</v>
      </c>
      <c r="N9">
        <f>M9*0.17</f>
        <v>43.010000000000005</v>
      </c>
      <c r="O9">
        <f>I9*0.15</f>
        <v>0</v>
      </c>
      <c r="P9">
        <f>ROUND(N9+O9,0)</f>
        <v>43</v>
      </c>
    </row>
    <row r="10" spans="1:16" x14ac:dyDescent="0.25">
      <c r="A10" s="12" t="s">
        <v>258</v>
      </c>
      <c r="B10" s="12">
        <v>8</v>
      </c>
      <c r="C10" s="13" t="s">
        <v>259</v>
      </c>
      <c r="D10" s="14">
        <v>93</v>
      </c>
      <c r="E10" s="14">
        <v>97</v>
      </c>
      <c r="F10" s="14">
        <v>92</v>
      </c>
      <c r="G10" s="15"/>
      <c r="H10" s="14"/>
      <c r="I10" s="14"/>
      <c r="J10" s="14"/>
      <c r="M10" s="11">
        <f>D10+E10+F10+G10+H10</f>
        <v>282</v>
      </c>
      <c r="N10">
        <f>M10*0.17</f>
        <v>47.940000000000005</v>
      </c>
      <c r="O10">
        <f>I10*0.15</f>
        <v>0</v>
      </c>
      <c r="P10">
        <f>ROUND(N10+O10,0)</f>
        <v>48</v>
      </c>
    </row>
    <row r="11" spans="1:16" x14ac:dyDescent="0.25">
      <c r="A11" s="12" t="s">
        <v>260</v>
      </c>
      <c r="B11" s="12">
        <v>9</v>
      </c>
      <c r="C11" s="13" t="s">
        <v>261</v>
      </c>
      <c r="D11" s="14">
        <v>88</v>
      </c>
      <c r="E11" s="14">
        <v>97</v>
      </c>
      <c r="F11" s="14">
        <v>92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262</v>
      </c>
      <c r="B12" s="12">
        <v>10</v>
      </c>
      <c r="C12" s="13" t="s">
        <v>263</v>
      </c>
      <c r="D12" s="14">
        <v>86</v>
      </c>
      <c r="E12" s="14">
        <v>91</v>
      </c>
      <c r="F12" s="14">
        <v>80</v>
      </c>
      <c r="G12" s="15"/>
      <c r="H12" s="14"/>
      <c r="I12" s="14"/>
      <c r="J12" s="14"/>
      <c r="M12" s="11">
        <f>D12+E12+F12+G12+H12</f>
        <v>257</v>
      </c>
      <c r="N12">
        <f>M12*0.17</f>
        <v>43.690000000000005</v>
      </c>
      <c r="O12">
        <f>I12*0.15</f>
        <v>0</v>
      </c>
      <c r="P12">
        <f>ROUND(N12+O12,0)</f>
        <v>44</v>
      </c>
    </row>
    <row r="13" spans="1:16" x14ac:dyDescent="0.25">
      <c r="A13" s="12" t="s">
        <v>264</v>
      </c>
      <c r="B13" s="12">
        <v>11</v>
      </c>
      <c r="C13" s="13" t="s">
        <v>265</v>
      </c>
      <c r="D13" s="14">
        <v>89</v>
      </c>
      <c r="E13" s="14">
        <v>93</v>
      </c>
      <c r="F13" s="14">
        <v>89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266</v>
      </c>
      <c r="B14" s="12">
        <v>12</v>
      </c>
      <c r="C14" s="13" t="s">
        <v>267</v>
      </c>
      <c r="D14" s="14">
        <v>99</v>
      </c>
      <c r="E14" s="14">
        <v>100</v>
      </c>
      <c r="F14" s="14">
        <v>98</v>
      </c>
      <c r="G14" s="15"/>
      <c r="H14" s="14"/>
      <c r="I14" s="14"/>
      <c r="J14" s="14"/>
      <c r="M14" s="11">
        <f>D14+E14+F14+G14+H14</f>
        <v>297</v>
      </c>
      <c r="N14">
        <f>M14*0.17</f>
        <v>50.49</v>
      </c>
      <c r="O14">
        <f>I14*0.15</f>
        <v>0</v>
      </c>
      <c r="P14">
        <f>ROUND(N14+O14,0)</f>
        <v>50</v>
      </c>
    </row>
    <row r="15" spans="1:16" x14ac:dyDescent="0.25">
      <c r="A15" s="12" t="s">
        <v>268</v>
      </c>
      <c r="B15" s="12">
        <v>13</v>
      </c>
      <c r="C15" s="13" t="s">
        <v>269</v>
      </c>
      <c r="D15" s="14">
        <v>99</v>
      </c>
      <c r="E15" s="14">
        <v>98</v>
      </c>
      <c r="F15" s="14">
        <v>95</v>
      </c>
      <c r="G15" s="15"/>
      <c r="H15" s="14"/>
      <c r="I15" s="14"/>
      <c r="J15" s="14"/>
      <c r="M15" s="11">
        <f>D15+E15+F15+G15+H15</f>
        <v>292</v>
      </c>
      <c r="N15">
        <f>M15*0.17</f>
        <v>49.64</v>
      </c>
      <c r="O15">
        <f>I15*0.15</f>
        <v>0</v>
      </c>
      <c r="P15">
        <f>ROUND(N15+O15,0)</f>
        <v>50</v>
      </c>
    </row>
    <row r="16" spans="1:16" x14ac:dyDescent="0.25">
      <c r="A16" s="12" t="s">
        <v>270</v>
      </c>
      <c r="B16" s="12">
        <v>14</v>
      </c>
      <c r="C16" s="13" t="s">
        <v>271</v>
      </c>
      <c r="D16" s="14">
        <v>87</v>
      </c>
      <c r="E16" s="14">
        <v>93</v>
      </c>
      <c r="F16" s="14">
        <v>81</v>
      </c>
      <c r="G16" s="15"/>
      <c r="H16" s="14"/>
      <c r="I16" s="14"/>
      <c r="J16" s="14"/>
      <c r="M16" s="11">
        <f>D16+E16+F16+G16+H16</f>
        <v>261</v>
      </c>
      <c r="N16">
        <f>M16*0.17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272</v>
      </c>
      <c r="B17" s="12">
        <v>15</v>
      </c>
      <c r="C17" s="13" t="s">
        <v>273</v>
      </c>
      <c r="D17" s="14">
        <v>82</v>
      </c>
      <c r="E17" s="14">
        <v>93</v>
      </c>
      <c r="F17" s="14">
        <v>87</v>
      </c>
      <c r="G17" s="15"/>
      <c r="H17" s="14"/>
      <c r="I17" s="14"/>
      <c r="J17" s="14"/>
      <c r="M17" s="11">
        <f>D17+E17+F17+G17+H17</f>
        <v>262</v>
      </c>
      <c r="N17">
        <f>M17*0.17</f>
        <v>44.540000000000006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274</v>
      </c>
      <c r="B18" s="12">
        <v>16</v>
      </c>
      <c r="C18" s="13" t="s">
        <v>275</v>
      </c>
      <c r="D18" s="14">
        <v>91</v>
      </c>
      <c r="E18" s="14">
        <v>96</v>
      </c>
      <c r="F18" s="14">
        <v>95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276</v>
      </c>
      <c r="B19" s="12">
        <v>17</v>
      </c>
      <c r="C19" s="13" t="s">
        <v>277</v>
      </c>
      <c r="D19" s="14">
        <v>91</v>
      </c>
      <c r="E19" s="14">
        <v>94</v>
      </c>
      <c r="F19" s="14">
        <v>90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278</v>
      </c>
      <c r="B20" s="12">
        <v>18</v>
      </c>
      <c r="C20" s="13" t="s">
        <v>279</v>
      </c>
      <c r="D20" s="14">
        <v>90</v>
      </c>
      <c r="E20" s="14">
        <v>94</v>
      </c>
      <c r="F20" s="14">
        <v>89</v>
      </c>
      <c r="G20" s="15"/>
      <c r="H20" s="14"/>
      <c r="I20" s="14"/>
      <c r="J20" s="14"/>
      <c r="M20" s="11">
        <f>D20+E20+F20+G20+H20</f>
        <v>273</v>
      </c>
      <c r="N20">
        <f>M20*0.17</f>
        <v>46.410000000000004</v>
      </c>
      <c r="O20">
        <f>I20*0.15</f>
        <v>0</v>
      </c>
      <c r="P20">
        <f>ROUND(N20+O20,0)</f>
        <v>46</v>
      </c>
    </row>
    <row r="21" spans="1:16" x14ac:dyDescent="0.25">
      <c r="A21" s="12" t="s">
        <v>280</v>
      </c>
      <c r="B21" s="12">
        <v>19</v>
      </c>
      <c r="C21" s="13" t="s">
        <v>281</v>
      </c>
      <c r="D21" s="14">
        <v>95</v>
      </c>
      <c r="E21" s="14">
        <v>97</v>
      </c>
      <c r="F21" s="14">
        <v>92</v>
      </c>
      <c r="G21" s="15"/>
      <c r="H21" s="14"/>
      <c r="I21" s="14"/>
      <c r="J21" s="14"/>
      <c r="M21" s="11">
        <f>D21+E21+F21+G21+H21</f>
        <v>284</v>
      </c>
      <c r="N21">
        <f>M21*0.17</f>
        <v>48.28</v>
      </c>
      <c r="O21">
        <f>I21*0.15</f>
        <v>0</v>
      </c>
      <c r="P21">
        <f>ROUND(N21+O21,0)</f>
        <v>48</v>
      </c>
    </row>
    <row r="22" spans="1:16" x14ac:dyDescent="0.25">
      <c r="A22" s="12" t="s">
        <v>282</v>
      </c>
      <c r="B22" s="12">
        <v>20</v>
      </c>
      <c r="C22" s="13" t="s">
        <v>283</v>
      </c>
      <c r="D22" s="14">
        <v>89</v>
      </c>
      <c r="E22" s="14">
        <v>91</v>
      </c>
      <c r="F22" s="14">
        <v>88</v>
      </c>
      <c r="G22" s="15"/>
      <c r="H22" s="14"/>
      <c r="I22" s="14"/>
      <c r="J22" s="14"/>
      <c r="M22" s="11">
        <f>D22+E22+F22+G22+H22</f>
        <v>268</v>
      </c>
      <c r="N22">
        <f>M22*0.17</f>
        <v>45.56</v>
      </c>
      <c r="O22">
        <f>I22*0.15</f>
        <v>0</v>
      </c>
      <c r="P22">
        <f>ROUND(N22+O22,0)</f>
        <v>46</v>
      </c>
    </row>
    <row r="23" spans="1:16" x14ac:dyDescent="0.25">
      <c r="A23" s="12" t="s">
        <v>284</v>
      </c>
      <c r="B23" s="12">
        <v>21</v>
      </c>
      <c r="C23" s="13" t="s">
        <v>285</v>
      </c>
      <c r="D23" s="14">
        <v>95</v>
      </c>
      <c r="E23" s="14">
        <v>97</v>
      </c>
      <c r="F23" s="14">
        <v>93</v>
      </c>
      <c r="G23" s="15"/>
      <c r="H23" s="14"/>
      <c r="I23" s="14"/>
      <c r="J23" s="14"/>
      <c r="M23" s="11">
        <f>D23+E23+F23+G23+H23</f>
        <v>285</v>
      </c>
      <c r="N23">
        <f>M23*0.17</f>
        <v>48.45</v>
      </c>
      <c r="O23">
        <f>I23*0.15</f>
        <v>0</v>
      </c>
      <c r="P23">
        <f>ROUND(N23+O23,0)</f>
        <v>48</v>
      </c>
    </row>
    <row r="24" spans="1:16" x14ac:dyDescent="0.25">
      <c r="A24" s="12" t="s">
        <v>286</v>
      </c>
      <c r="B24" s="12">
        <v>22</v>
      </c>
      <c r="C24" s="13" t="s">
        <v>287</v>
      </c>
      <c r="D24" s="14">
        <v>98</v>
      </c>
      <c r="E24" s="14">
        <v>99</v>
      </c>
      <c r="F24" s="14">
        <v>95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288</v>
      </c>
      <c r="B25" s="12">
        <v>23</v>
      </c>
      <c r="C25" s="13" t="s">
        <v>289</v>
      </c>
      <c r="D25" s="14">
        <v>95</v>
      </c>
      <c r="E25" s="14">
        <v>98</v>
      </c>
      <c r="F25" s="14">
        <v>94</v>
      </c>
      <c r="G25" s="15"/>
      <c r="H25" s="14"/>
      <c r="I25" s="14"/>
      <c r="J25" s="14"/>
      <c r="M25" s="11">
        <f>D25+E25+F25+G25+H25</f>
        <v>287</v>
      </c>
      <c r="N25">
        <f>M25*0.17</f>
        <v>48.790000000000006</v>
      </c>
      <c r="O25">
        <f>I25*0.15</f>
        <v>0</v>
      </c>
      <c r="P25">
        <f>ROUND(N25+O25,0)</f>
        <v>49</v>
      </c>
    </row>
  </sheetData>
  <sheetProtection algorithmName="SHA-512" hashValue="cFwK/Ef1Cd2NGNh2sDcXNo098uPTvYX0OxDbLmd378j63a8QQaTnA/gOPDoDDgG/VbUKI0eVPCFKq8uMz/q2zA==" saltValue="HAntPlIRL9wYxHO50Ea1BA==" spinCount="100000" sheet="1" objects="1" scenarios="1"/>
  <dataValidations count="23">
    <dataValidation type="whole" allowBlank="1" showInputMessage="1" showErrorMessage="1" errorTitle="Valor fuera de rango" error="Ingrese un valor correcto" sqref="G3" xr:uid="{CB2B3B07-253E-49CF-9A7A-884E0805553E}">
      <formula1>0</formula1>
      <formula2>100</formula2>
    </dataValidation>
    <dataValidation type="whole" allowBlank="1" showInputMessage="1" showErrorMessage="1" errorTitle="Valor fuera de rango" error="Ingrese un valor correcto" sqref="G4" xr:uid="{5846C034-B8F6-4233-BEB2-71E39623E249}">
      <formula1>0</formula1>
      <formula2>100</formula2>
    </dataValidation>
    <dataValidation type="whole" allowBlank="1" showInputMessage="1" showErrorMessage="1" errorTitle="Valor fuera de rango" error="Ingrese un valor correcto" sqref="G5" xr:uid="{6937C9F5-2D8F-451D-AFCA-9A578347DF98}">
      <formula1>0</formula1>
      <formula2>100</formula2>
    </dataValidation>
    <dataValidation type="whole" allowBlank="1" showInputMessage="1" showErrorMessage="1" errorTitle="Valor fuera de rango" error="Ingrese un valor correcto" sqref="G6" xr:uid="{6CB91401-3477-41A4-8F1B-E0524314DAAB}">
      <formula1>0</formula1>
      <formula2>100</formula2>
    </dataValidation>
    <dataValidation type="whole" allowBlank="1" showInputMessage="1" showErrorMessage="1" errorTitle="Valor fuera de rango" error="Ingrese un valor correcto" sqref="G7" xr:uid="{A2E78AD5-45EE-4DC1-9D02-2168339CAFB5}">
      <formula1>0</formula1>
      <formula2>100</formula2>
    </dataValidation>
    <dataValidation type="whole" allowBlank="1" showInputMessage="1" showErrorMessage="1" errorTitle="Valor fuera de rango" error="Ingrese un valor correcto" sqref="G8" xr:uid="{F62B8834-4EF9-4793-B9ED-46751B5E271B}">
      <formula1>0</formula1>
      <formula2>100</formula2>
    </dataValidation>
    <dataValidation type="whole" allowBlank="1" showInputMessage="1" showErrorMessage="1" errorTitle="Valor fuera de rango" error="Ingrese un valor correcto" sqref="G9" xr:uid="{DFACC8E4-C468-42AF-A5F6-13844A7248F7}">
      <formula1>0</formula1>
      <formula2>100</formula2>
    </dataValidation>
    <dataValidation type="whole" allowBlank="1" showInputMessage="1" showErrorMessage="1" errorTitle="Valor fuera de rango" error="Ingrese un valor correcto" sqref="G10" xr:uid="{94613377-30AF-49D1-9015-563C91286474}">
      <formula1>0</formula1>
      <formula2>100</formula2>
    </dataValidation>
    <dataValidation type="whole" allowBlank="1" showInputMessage="1" showErrorMessage="1" errorTitle="Valor fuera de rango" error="Ingrese un valor correcto" sqref="G11" xr:uid="{E38273EE-F4F8-4B9B-838C-A4CE5DA41501}">
      <formula1>0</formula1>
      <formula2>100</formula2>
    </dataValidation>
    <dataValidation type="whole" allowBlank="1" showInputMessage="1" showErrorMessage="1" errorTitle="Valor fuera de rango" error="Ingrese un valor correcto" sqref="G12" xr:uid="{EA9058C3-1DC0-4746-BD17-02FE3B142601}">
      <formula1>0</formula1>
      <formula2>100</formula2>
    </dataValidation>
    <dataValidation type="whole" allowBlank="1" showInputMessage="1" showErrorMessage="1" errorTitle="Valor fuera de rango" error="Ingrese un valor correcto" sqref="G13" xr:uid="{06D4EAAA-9CF8-42D4-BAEC-723B89C3C2EA}">
      <formula1>0</formula1>
      <formula2>100</formula2>
    </dataValidation>
    <dataValidation type="whole" allowBlank="1" showInputMessage="1" showErrorMessage="1" errorTitle="Valor fuera de rango" error="Ingrese un valor correcto" sqref="G14" xr:uid="{F2A90A61-BCAB-4583-8E4B-24F199A1764F}">
      <formula1>0</formula1>
      <formula2>100</formula2>
    </dataValidation>
    <dataValidation type="whole" allowBlank="1" showInputMessage="1" showErrorMessage="1" errorTitle="Valor fuera de rango" error="Ingrese un valor correcto" sqref="G15" xr:uid="{3DFC9A7F-C6B7-4C27-9B8D-A843FB373340}">
      <formula1>0</formula1>
      <formula2>100</formula2>
    </dataValidation>
    <dataValidation type="whole" allowBlank="1" showInputMessage="1" showErrorMessage="1" errorTitle="Valor fuera de rango" error="Ingrese un valor correcto" sqref="G16" xr:uid="{4361EF38-B4C4-45B0-B18E-9547CF4AD5A3}">
      <formula1>0</formula1>
      <formula2>100</formula2>
    </dataValidation>
    <dataValidation type="whole" allowBlank="1" showInputMessage="1" showErrorMessage="1" errorTitle="Valor fuera de rango" error="Ingrese un valor correcto" sqref="G17" xr:uid="{F59C310D-0E0E-43A7-A1A8-3FCB3E21B7D1}">
      <formula1>0</formula1>
      <formula2>100</formula2>
    </dataValidation>
    <dataValidation type="whole" allowBlank="1" showInputMessage="1" showErrorMessage="1" errorTitle="Valor fuera de rango" error="Ingrese un valor correcto" sqref="G18" xr:uid="{34701B14-B111-4D1B-8F2F-1F240A8D22A6}">
      <formula1>0</formula1>
      <formula2>100</formula2>
    </dataValidation>
    <dataValidation type="whole" allowBlank="1" showInputMessage="1" showErrorMessage="1" errorTitle="Valor fuera de rango" error="Ingrese un valor correcto" sqref="G19" xr:uid="{5CABEC3E-DD3D-4F60-92F7-0336F2363676}">
      <formula1>0</formula1>
      <formula2>100</formula2>
    </dataValidation>
    <dataValidation type="whole" allowBlank="1" showInputMessage="1" showErrorMessage="1" errorTitle="Valor fuera de rango" error="Ingrese un valor correcto" sqref="G20" xr:uid="{8865A014-6A04-4018-8758-A411E4EA5DB5}">
      <formula1>0</formula1>
      <formula2>100</formula2>
    </dataValidation>
    <dataValidation type="whole" allowBlank="1" showInputMessage="1" showErrorMessage="1" errorTitle="Valor fuera de rango" error="Ingrese un valor correcto" sqref="G21" xr:uid="{DA9D83B8-4154-483F-AB2D-A6C5C1B53F0C}">
      <formula1>0</formula1>
      <formula2>100</formula2>
    </dataValidation>
    <dataValidation type="whole" allowBlank="1" showInputMessage="1" showErrorMessage="1" errorTitle="Valor fuera de rango" error="Ingrese un valor correcto" sqref="G22" xr:uid="{9EEBD525-F5C8-493A-A944-1D59E88BFECD}">
      <formula1>0</formula1>
      <formula2>100</formula2>
    </dataValidation>
    <dataValidation type="whole" allowBlank="1" showInputMessage="1" showErrorMessage="1" errorTitle="Valor fuera de rango" error="Ingrese un valor correcto" sqref="G23" xr:uid="{0FD2464D-2A71-47BC-921C-3DDBAA3A0132}">
      <formula1>0</formula1>
      <formula2>100</formula2>
    </dataValidation>
    <dataValidation type="whole" allowBlank="1" showInputMessage="1" showErrorMessage="1" errorTitle="Valor fuera de rango" error="Ingrese un valor correcto" sqref="G24" xr:uid="{199DF192-790E-439E-A327-D41BCED1BF1C}">
      <formula1>0</formula1>
      <formula2>100</formula2>
    </dataValidation>
    <dataValidation type="whole" allowBlank="1" showInputMessage="1" showErrorMessage="1" errorTitle="Valor fuera de rango" error="Ingrese un valor correcto" sqref="G25" xr:uid="{9A93B260-3435-4B4F-98A3-0A08423E32F2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SOCIA023A</vt:lpstr>
      <vt:lpstr>SOCIA023B</vt:lpstr>
      <vt:lpstr>SOCIA023C</vt:lpstr>
      <vt:lpstr>SOCIA024A</vt:lpstr>
      <vt:lpstr>SOCIA024B</vt:lpstr>
      <vt:lpstr>SOCIA024C</vt:lpstr>
      <vt:lpstr>SPELL023B</vt:lpstr>
      <vt:lpstr>SPELL024B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2026-07-29T14:59:55Z</dcterms:created>
  <dcterms:modified xsi:type="dcterms:W3CDTF">2026-07-29T15:00:32Z</dcterms:modified>
</cp:coreProperties>
</file>